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<sst xmlns="http://schemas.openxmlformats.org/spreadsheetml/2006/main" count="29" uniqueCount="29">
  <si>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</si>
  <si>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LVF010</t>
  </si>
  <si>
    <t xml:space="preserve">m²</t>
  </si>
  <si>
    <t xml:space="preserve">Módulo de vidrio arquitectónico fotovoltaico "ONYX SOLAR".</t>
  </si>
  <si>
    <r>
      <rPr>
        <b/>
        <sz val="8.25"/>
        <color rgb="FF000000"/>
        <rFont val="Arial"/>
        <family val="2"/>
      </rPr>
      <t xml:space="preserve">Módulo solar fotovoltaico, tipo Dark, opaco, para integración arquitectónica en fachada de edificio, referencia 034AN-12450300-00-1 "ONYX SOLAR",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</si>
  <si>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</si>
  <si>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</si>
  <si>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</si>
  <si>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</si>
  <si>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</si>
  <si>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</si>
  <si>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</si>
  <si>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mt35ony010haaa1a</t>
  </si>
  <si>
    <t xml:space="preserve">m²</t>
  </si>
  <si>
    <t xml:space="preserve">Módulo solar fotovoltaico, tipo Dark, opaco, para integración arquitectónica en fachada de edificio, referencia 034AN-12450300-00-1 "ONYX SOLAR",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espesor, con caja de conexiones estándar.</t>
  </si>
  <si>
    <t xml:space="preserve">Subtotal materiales:</t>
  </si>
  <si>
    <t xml:space="preserve">Mano de obra</t>
  </si>
  <si>
    <t xml:space="preserve">mo009</t>
  </si>
  <si>
    <t xml:space="preserve">h</t>
  </si>
  <si>
    <t xml:space="preserve">Oficial 1ª instalador de captadores solares.</t>
  </si>
  <si>
    <t xml:space="preserve">mo108</t>
  </si>
  <si>
    <t xml:space="preserve">h</t>
  </si>
  <si>
    <t xml:space="preserve">Ayudante instalador de captadores solares.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</si>
  <si>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</si>
  <si>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</si>
  <si>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</si>
  <si>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</si>
  <si>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22,80€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</si>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</sst>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7.65" customWidth="1"/>
    <col min="5" max="5" width="52.0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1">
        <v>1.000000</v>
      </c>
      <c r="G10" s="13">
        <v>115.000000</v>
      </c>
      <c r="H10" s="13">
        <f ca="1">ROUND(INDIRECT(ADDRESS(ROW()+(0), COLUMN()+(-2), 1))*INDIRECT(ADDRESS(ROW()+(0), COLUMN()+(-1), 1)), 2)</f>
        <v>115.000000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115.000000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1"/>
      <c r="D13" s="9" t="s">
        <v>18</v>
      </c>
      <c r="E13" s="1" t="s">
        <v>19</v>
      </c>
      <c r="F13" s="10">
        <v>0.968000</v>
      </c>
      <c r="G13" s="12">
        <v>18.230000</v>
      </c>
      <c r="H13" s="12">
        <f ca="1">ROUND(INDIRECT(ADDRESS(ROW()+(0), COLUMN()+(-2), 1))*INDIRECT(ADDRESS(ROW()+(0), COLUMN()+(-1), 1)), 2)</f>
        <v>17.650000</v>
      </c>
    </row>
    <row r="14" spans="1:8" ht="13.50" thickBot="1" customHeight="1">
      <c r="A14" s="1" t="s">
        <v>20</v>
      </c>
      <c r="B14" s="1"/>
      <c r="C14" s="1"/>
      <c r="D14" s="9" t="s">
        <v>21</v>
      </c>
      <c r="E14" s="1" t="s">
        <v>22</v>
      </c>
      <c r="F14" s="11">
        <v>0.968000</v>
      </c>
      <c r="G14" s="13">
        <v>16.940000</v>
      </c>
      <c r="H14" s="13">
        <f ca="1">ROUND(INDIRECT(ADDRESS(ROW()+(0), COLUMN()+(-2), 1))*INDIRECT(ADDRESS(ROW()+(0), COLUMN()+(-1), 1)), 2)</f>
        <v>16.400000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34.050000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8"/>
      <c r="D17" s="19" t="s">
        <v>25</v>
      </c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149.050000</v>
      </c>
      <c r="H17" s="13">
        <f ca="1">ROUND(INDIRECT(ADDRESS(ROW()+(0), COLUMN()+(-2), 1))*INDIRECT(ADDRESS(ROW()+(0), COLUMN()+(-1), 1))/100, 2)</f>
        <v>2.980000</v>
      </c>
    </row>
    <row r="18" spans="1:8" ht="13.50" thickBot="1" customHeight="1">
      <c r="A18" s="20" t="s">
        <v>27</v>
      </c>
      <c r="B18" s="20"/>
      <c r="C18" s="20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152.030000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