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<sst xmlns="http://schemas.openxmlformats.org/spreadsheetml/2006/main" count="47" uniqueCount="47">
  <si>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</si>
  <si>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NAF041</t>
  </si>
  <si>
    <t xml:space="preserve">m²</t>
  </si>
  <si>
    <t xml:space="preserve">Aislamiento térmico por el exterior, en fachada autoportante, pasante y ventilada.</t>
  </si>
  <si>
    <r>
      <rPr>
        <sz val="8.25"/>
        <color rgb="FF000000"/>
        <rFont val="Arial"/>
        <family val="2"/>
      </rPr>
      <t xml:space="preserve">Aislamiento térmico por el exterior, en fachada autoportante, pasante y ventilada, formado por panel de lana mineral, según UNE-EN 13162, no revestido de doble densidad, de 100 mm de espesor, resistencia térmica 2,9 m²K/W, conductividad térmica 0,034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</si>
  <si>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</si>
  <si>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</si>
  <si>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</si>
  <si>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</si>
  <si>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</si>
  <si>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</si>
  <si>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</si>
  <si>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mt16lra020ail</t>
  </si>
  <si>
    <t xml:space="preserve">m²</t>
  </si>
  <si>
    <t xml:space="preserve">Panel de lana mineral, según UNE-EN 13162, no revestido de doble densidad, de 100 mm de espesor, resistencia térmica 2,9 m²K/W, conductividad térmica 0,034 W/(mK), impermeable al agua de lluvia.</t>
  </si>
  <si>
    <t xml:space="preserve">mt16aaa110</t>
  </si>
  <si>
    <t xml:space="preserve">Ud</t>
  </si>
  <si>
    <t xml:space="preserve">Kit para la fijación del panel aislante a la hoja interior, formado por tornillo con arandela de EPDM, clip de material plástico y anclaje metálico.</t>
  </si>
  <si>
    <t xml:space="preserve">Subtotal materiales:</t>
  </si>
  <si>
    <t xml:space="preserve">Equipo y maquinaria</t>
  </si>
  <si>
    <t xml:space="preserve">mq08mpa030</t>
  </si>
  <si>
    <t xml:space="preserve">h</t>
  </si>
  <si>
    <t xml:space="preserve">Maquinaria para proyección de productos aislantes.</t>
  </si>
  <si>
    <t xml:space="preserve">Subtotal equipo y maquinaria: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</si>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</sst>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1"/>
      <c r="H10" s="11"/>
      <c r="I10" s="12">
        <v>19.4</v>
      </c>
      <c r="J10" s="12">
        <f ca="1">ROUND(INDIRECT(ADDRESS(ROW()+(0), COLUMN()+(-4), 1))*INDIRECT(ADDRESS(ROW()+(0), COLUMN()+(-1), 1)), 2)</f>
        <v>20.37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4</v>
      </c>
      <c r="G11" s="13"/>
      <c r="H11" s="13"/>
      <c r="I11" s="14">
        <v>0.25</v>
      </c>
      <c r="J11" s="14">
        <f ca="1">ROUND(INDIRECT(ADDRESS(ROW()+(0), COLUMN()+(-4), 1))*INDIRECT(ADDRESS(ROW()+(0), COLUMN()+(-1), 1)), 2)</f>
        <v>1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21.37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</v>
      </c>
      <c r="G14" s="13"/>
      <c r="H14" s="13"/>
      <c r="I14" s="14">
        <v>15.25</v>
      </c>
      <c r="J14" s="14">
        <f ca="1">ROUND(INDIRECT(ADDRESS(ROW()+(0), COLUMN()+(-4), 1))*INDIRECT(ADDRESS(ROW()+(0), COLUMN()+(-1), 1)), 2)</f>
        <v>1.53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1.53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0.08</v>
      </c>
      <c r="G17" s="11"/>
      <c r="H17" s="11"/>
      <c r="I17" s="12">
        <v>19.48</v>
      </c>
      <c r="J17" s="12">
        <f ca="1">ROUND(INDIRECT(ADDRESS(ROW()+(0), COLUMN()+(-4), 1))*INDIRECT(ADDRESS(ROW()+(0), COLUMN()+(-1), 1)), 2)</f>
        <v>1.56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0.04</v>
      </c>
      <c r="G18" s="13"/>
      <c r="H18" s="13"/>
      <c r="I18" s="14">
        <v>18.17</v>
      </c>
      <c r="J18" s="14">
        <f ca="1">ROUND(INDIRECT(ADDRESS(ROW()+(0), COLUMN()+(-4), 1))*INDIRECT(ADDRESS(ROW()+(0), COLUMN()+(-1), 1)), 2)</f>
        <v>0.73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2.29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25.19</v>
      </c>
      <c r="J21" s="14">
        <f ca="1">ROUND(INDIRECT(ADDRESS(ROW()+(0), COLUMN()+(-4), 1))*INDIRECT(ADDRESS(ROW()+(0), COLUMN()+(-1), 1))/100, 2)</f>
        <v>0.5</v>
      </c>
    </row>
    <row r="22" spans="1:10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4"/>
      <c r="H22" s="24"/>
      <c r="I22" s="25"/>
      <c r="J22" s="26">
        <f ca="1">ROUND(SUM(INDIRECT(ADDRESS(ROW()+(-1), COLUMN()+(0), 1)),INDIRECT(ADDRESS(ROW()+(-3), COLUMN()+(0), 1)),INDIRECT(ADDRESS(ROW()+(-7), COLUMN()+(0), 1)),INDIRECT(ADDRESS(ROW()+(-10), COLUMN()+(0), 1))), 2)</f>
        <v>25.69</v>
      </c>
    </row>
    <row r="25" spans="1:10" ht="13.50" thickBot="1" customHeight="1">
      <c r="A25" s="27" t="s">
        <v>37</v>
      </c>
      <c r="B25" s="27"/>
      <c r="C25" s="27"/>
      <c r="D25" s="27"/>
      <c r="E25" s="27"/>
      <c r="F25" s="27"/>
      <c r="G25" s="27" t="s">
        <v>38</v>
      </c>
      <c r="H25" s="27" t="s">
        <v>39</v>
      </c>
      <c r="I25" s="27"/>
      <c r="J25" s="27" t="s">
        <v>40</v>
      </c>
    </row>
    <row r="26" spans="1:10" ht="13.50" thickBot="1" customHeight="1">
      <c r="A26" s="28" t="s">
        <v>41</v>
      </c>
      <c r="B26" s="28"/>
      <c r="C26" s="28"/>
      <c r="D26" s="28"/>
      <c r="E26" s="28"/>
      <c r="F26" s="28"/>
      <c r="G26" s="29">
        <v>1.07202e+006</v>
      </c>
      <c r="H26" s="29">
        <v>1.07202e+006</v>
      </c>
      <c r="I26" s="29"/>
      <c r="J26" s="29" t="s">
        <v>42</v>
      </c>
    </row>
    <row r="27" spans="1:10" ht="24.00" thickBot="1" customHeight="1">
      <c r="A27" s="30" t="s">
        <v>43</v>
      </c>
      <c r="B27" s="30"/>
      <c r="C27" s="30"/>
      <c r="D27" s="30"/>
      <c r="E27" s="30"/>
      <c r="F27" s="30"/>
      <c r="G27" s="31"/>
      <c r="H27" s="31"/>
      <c r="I27" s="31"/>
      <c r="J27" s="3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45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46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8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E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