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<sst xmlns="http://schemas.openxmlformats.org/spreadsheetml/2006/main" count="26" uniqueCount="26">
  <si>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</si>
  <si>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NAI040</t>
  </si>
  <si>
    <t xml:space="preserve">Ud</t>
  </si>
  <si>
    <t xml:space="preserve">Amortiguador metálico de muelle, suspendido.</t>
  </si>
  <si>
    <r>
      <rPr>
        <b/>
        <sz val="7.80"/>
        <color rgb="FF000000"/>
        <rFont val="Arial"/>
        <family val="2"/>
      </rPr>
      <t xml:space="preserve">Amortiguador metálico de muelle, de 121x87x158 mm y 250 kg de carga máxima</t>
    </r>
    <r>
      <rPr>
        <sz val="7.80"/>
        <color rgb="FF000000"/>
        <rFont val="Arial"/>
        <family val="2"/>
      </rPr>
      <t xml:space="preserve">, suspendido de techo o estructura.</t>
    </r>
  </si>
  <si>
    <t xml:space="preserve">Descompuesto</t>
  </si>
  <si>
    <t xml:space="preserve">Ud</t>
  </si>
  <si>
    <t xml:space="preserve">Descomposición</t>
  </si>
  <si>
    <t xml:space="preserve">Rend.</t>
  </si>
  <si>
    <t xml:space="preserve">Precio unitario</t>
  </si>
  <si>
    <t xml:space="preserve">Precio partida</t>
  </si>
  <si>
    <t xml:space="preserve">mt42www130r</t>
  </si>
  <si>
    <t xml:space="preserve">Ud</t>
  </si>
  <si>
    <t xml:space="preserve">Amortiguador metálico de muelle, de 121x87x158 mm, de 107 kg de carga mínima y 250 kg de carga máxima, formado por muelle de acero de alta resistencia acabado con pintura epoxi color azul, cazoleta metálica en su extremo superior con tuerca, cazoleta de caucho en su extremo inferior y cuerpo metálico, para suspender de techo o estructura.</t>
  </si>
  <si>
    <t xml:space="preserve">mo011</t>
  </si>
  <si>
    <t xml:space="preserve">h</t>
  </si>
  <si>
    <t xml:space="preserve">Oficial 1ª montador.</t>
  </si>
  <si>
    <t xml:space="preserve">mo080</t>
  </si>
  <si>
    <t xml:space="preserve">h</t>
  </si>
  <si>
    <t xml:space="preserve">Ayudante montador.</t>
  </si>
  <si>
    <t xml:space="preserve">%</t>
  </si>
  <si>
    <t xml:space="preserve">Medios auxiliares</t>
  </si>
  <si>
    <t xml:space="preserve">%</t>
  </si>
  <si>
    <t xml:space="preserve">Costes indirectos</t>
  </si>
  <si>
    <t xml:space="preserve">Coste de mantenimiento decenal: 4,30€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</si>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</sst>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72" customWidth="1"/>
    <col min="2" max="2" width="6.56" customWidth="1"/>
    <col min="3" max="3" width="3.64" customWidth="1"/>
    <col min="4" max="4" width="68.05" customWidth="1"/>
    <col min="5" max="5" width="6.41" customWidth="1"/>
    <col min="6" max="6" width="13.55" customWidth="1"/>
    <col min="7" max="7" width="13.11" customWidth="1"/>
  </cols>
  <sheetData>
    <row r="1" spans="1:1" ht="1.80" thickBot="1" customHeight="1">
      <c r="A1" s="1" t="s">
        <v>0</v>
      </c>
      <c r="B1" s="1"/>
      <c r="C1" s="1"/>
      <c r="D1" s="1"/>
      <c r="E1" s="1"/>
      <c r="F1" s="1"/>
      <c r="G1" s="1"/>
    </row>
    <row r="3" spans="1:7" ht="12.00" thickBot="1" customHeight="1">
      <c r="A3" s="3" t="s">
        <v>1</v>
      </c>
      <c r="B3" s="4" t="s">
        <v>2</v>
      </c>
      <c r="C3" s="3" t="s">
        <v>3</v>
      </c>
      <c r="D3" s="3"/>
      <c r="E3" s="3"/>
      <c r="F3" s="3"/>
      <c r="G3" s="3"/>
    </row>
    <row r="4" spans="1:7" ht="12.00" thickBot="1" customHeight="1">
      <c r="A4" s="6" t="s">
        <v>4</v>
      </c>
      <c r="B4" s="7"/>
      <c r="C4" s="7"/>
      <c r="D4" s="7"/>
      <c r="E4" s="7"/>
      <c r="F4" s="7"/>
      <c r="G4" s="7"/>
    </row>
    <row r="7" spans="1:7" ht="12.00" thickBot="1" customHeight="1">
      <c r="A7" s="9" t="s">
        <v>5</v>
      </c>
      <c r="B7" s="9"/>
      <c r="C7" s="9" t="s">
        <v>6</v>
      </c>
      <c r="D7" s="9" t="s">
        <v>7</v>
      </c>
      <c r="E7" s="9" t="s">
        <v>8</v>
      </c>
      <c r="F7" s="9" t="s">
        <v>9</v>
      </c>
      <c r="G7" s="9" t="s">
        <v>10</v>
      </c>
    </row>
    <row r="8" spans="1:7" ht="50.40" thickBot="1" customHeight="1">
      <c r="A8" s="10" t="s">
        <v>11</v>
      </c>
      <c r="B8" s="10"/>
      <c r="C8" s="12" t="s">
        <v>12</v>
      </c>
      <c r="D8" s="10" t="s">
        <v>13</v>
      </c>
      <c r="E8" s="14">
        <v>1.000000</v>
      </c>
      <c r="F8" s="16">
        <v>17.500000</v>
      </c>
      <c r="G8" s="16">
        <f ca="1">ROUND(INDIRECT(ADDRESS(ROW()+(0), COLUMN()+(-2), 1))*INDIRECT(ADDRESS(ROW()+(0), COLUMN()+(-1), 1)), 2)</f>
        <v>17.500000</v>
      </c>
    </row>
    <row r="9" spans="1:7" ht="12.00" thickBot="1" customHeight="1">
      <c r="A9" s="17" t="s">
        <v>14</v>
      </c>
      <c r="B9" s="17"/>
      <c r="C9" s="18" t="s">
        <v>15</v>
      </c>
      <c r="D9" s="17" t="s">
        <v>16</v>
      </c>
      <c r="E9" s="19">
        <v>0.151000</v>
      </c>
      <c r="F9" s="20">
        <v>17.970000</v>
      </c>
      <c r="G9" s="20">
        <f ca="1">ROUND(INDIRECT(ADDRESS(ROW()+(0), COLUMN()+(-2), 1))*INDIRECT(ADDRESS(ROW()+(0), COLUMN()+(-1), 1)), 2)</f>
        <v>2.710000</v>
      </c>
    </row>
    <row r="10" spans="1:7" ht="12.00" thickBot="1" customHeight="1">
      <c r="A10" s="17" t="s">
        <v>17</v>
      </c>
      <c r="B10" s="17"/>
      <c r="C10" s="21" t="s">
        <v>18</v>
      </c>
      <c r="D10" s="22" t="s">
        <v>19</v>
      </c>
      <c r="E10" s="23">
        <v>0.151000</v>
      </c>
      <c r="F10" s="24">
        <v>16.690000</v>
      </c>
      <c r="G10" s="24">
        <f ca="1">ROUND(INDIRECT(ADDRESS(ROW()+(0), COLUMN()+(-2), 1))*INDIRECT(ADDRESS(ROW()+(0), COLUMN()+(-1), 1)), 2)</f>
        <v>2.520000</v>
      </c>
    </row>
    <row r="11" spans="1:7" ht="12.00" thickBot="1" customHeight="1">
      <c r="A11" s="17"/>
      <c r="B11" s="17"/>
      <c r="C11" s="12" t="s">
        <v>20</v>
      </c>
      <c r="D11" s="10" t="s">
        <v>21</v>
      </c>
      <c r="E11" s="14">
        <v>2.000000</v>
      </c>
      <c r="F11" s="16">
        <f ca="1">ROUND(SUM(INDIRECT(ADDRESS(ROW()+(-1), COLUMN()+(1), 1)),INDIRECT(ADDRESS(ROW()+(-2), COLUMN()+(1), 1)),INDIRECT(ADDRESS(ROW()+(-3), COLUMN()+(1), 1))), 2)</f>
        <v>22.730000</v>
      </c>
      <c r="G11" s="16">
        <f ca="1">ROUND(INDIRECT(ADDRESS(ROW()+(0), COLUMN()+(-2), 1))*INDIRECT(ADDRESS(ROW()+(0), COLUMN()+(-1), 1))/100, 2)</f>
        <v>0.450000</v>
      </c>
    </row>
    <row r="12" spans="1:7" ht="12.00" thickBot="1" customHeight="1">
      <c r="A12" s="22"/>
      <c r="B12" s="22"/>
      <c r="C12" s="21" t="s">
        <v>22</v>
      </c>
      <c r="D12" s="22" t="s">
        <v>23</v>
      </c>
      <c r="E12" s="23">
        <v>3.000000</v>
      </c>
      <c r="F12" s="24">
        <f ca="1">ROUND(SUM(INDIRECT(ADDRESS(ROW()+(-1), COLUMN()+(1), 1)),INDIRECT(ADDRESS(ROW()+(-2), COLUMN()+(1), 1)),INDIRECT(ADDRESS(ROW()+(-3), COLUMN()+(1), 1)),INDIRECT(ADDRESS(ROW()+(-4), COLUMN()+(1), 1))), 2)</f>
        <v>23.180000</v>
      </c>
      <c r="G12" s="24">
        <f ca="1">ROUND(INDIRECT(ADDRESS(ROW()+(0), COLUMN()+(-2), 1))*INDIRECT(ADDRESS(ROW()+(0), COLUMN()+(-1), 1))/100, 2)</f>
        <v>0.700000</v>
      </c>
    </row>
    <row r="13" spans="1:7" ht="12.00" thickBot="1" customHeight="1">
      <c r="A13" s="6" t="s">
        <v>24</v>
      </c>
      <c r="B13" s="6"/>
      <c r="C13" s="7"/>
      <c r="D13" s="7"/>
      <c r="E13" s="25"/>
      <c r="F13" s="6" t="s">
        <v>25</v>
      </c>
      <c r="G13" s="26">
        <f ca="1">ROUND(SUM(INDIRECT(ADDRESS(ROW()+(-1), COLUMN()+(0), 1)),INDIRECT(ADDRESS(ROW()+(-2), COLUMN()+(0), 1)),INDIRECT(ADDRESS(ROW()+(-3), COLUMN()+(0), 1)),INDIRECT(ADDRESS(ROW()+(-4), COLUMN()+(0), 1)),INDIRECT(ADDRESS(ROW()+(-5), COLUMN()+(0), 1))), 2)</f>
        <v>23.880000</v>
      </c>
    </row>
  </sheetData>
  <mergeCells count="10">
    <mergeCell ref="A1:G1"/>
    <mergeCell ref="C3:G3"/>
    <mergeCell ref="A4:G4"/>
    <mergeCell ref="A7:B7"/>
    <mergeCell ref="A8:B8"/>
    <mergeCell ref="A9:B9"/>
    <mergeCell ref="A10:B10"/>
    <mergeCell ref="A11:B11"/>
    <mergeCell ref="A12:B12"/>
    <mergeCell ref="A13:D13"/>
  </mergeCells>
  <pageMargins left="0.620079" right="0.472441" top="0.472441" bottom="0.472441" header="0.0" footer="0.0"/>
  <pageSetup paperSize="9" orientation="portrait"/>
  <rowBreaks count="0" manualBreakCount="0">
    </rowBreaks>
</worksheet>
</file>