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<sst xmlns="http://schemas.openxmlformats.org/spreadsheetml/2006/main" count="35" uniqueCount="35">
  <si>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</si>
  <si>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NAJ005</t>
  </si>
  <si>
    <t xml:space="preserve">m²</t>
  </si>
  <si>
    <t xml:space="preserve">Aislamiento térmico reflexivo de frentes de forjado y pilares en fachada.</t>
  </si>
  <si>
    <r>
      <rPr>
        <sz val="8.25"/>
        <color rgb="FF000000"/>
        <rFont val="Arial"/>
        <family val="2"/>
      </rPr>
      <t xml:space="preserve">Aislamiento térmico de frentes de forjado y pilares embebidos en el espesor de la fachada, formado por </t>
    </r>
    <r>
      <rPr>
        <b/>
        <sz val="8.25"/>
        <color rgb="FF000000"/>
        <rFont val="Arial"/>
        <family val="2"/>
      </rPr>
      <t xml:space="preserve">aislamiento térmico reflexivo compuesto de núcleo aislante de espuma de polietileno, revestido con una lámina de aluminio en una cara y provisto de una malla de agarre en la cara opuesta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con adhesivo cementoso sobre la estructura desencofrada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</si>
  <si>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</si>
  <si>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</si>
  <si>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</si>
  <si>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</si>
  <si>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</si>
  <si>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</si>
  <si>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</si>
  <si>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mt16arg020a</t>
  </si>
  <si>
    <t xml:space="preserve">m²</t>
  </si>
  <si>
    <t xml:space="preserve">Aislamiento térmico reflexivo compuesto de núcleo aislante de espuma de polietileno, revestido con una lámina de aluminio en una cara y provisto de una malla de agarre en la cara opuesta, de 4 mm de espesor, con una densidad nominal de 29,17 kg/m³, una resistencia térmica de 0,11 m²K/W, una emisividad térmica de 0,05 y una conductividad térmica de 0,029 W/(mK), suministrado en rollos de 0,60x2,00 m.</t>
  </si>
  <si>
    <t xml:space="preserve">mt16aaa010</t>
  </si>
  <si>
    <t xml:space="preserve">kg</t>
  </si>
  <si>
    <t xml:space="preserve">Mortero adhesivo para fijación de materiales aislantes.</t>
  </si>
  <si>
    <t xml:space="preserve">mt16arg025</t>
  </si>
  <si>
    <t xml:space="preserve">m</t>
  </si>
  <si>
    <t xml:space="preserve">Cinta autoadhesiva de polipropileno, revestida de aluminio,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</si>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</sst>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21" customWidth="1"/>
    <col min="4" max="4" width="5.44" customWidth="1"/>
    <col min="5" max="5" width="58.65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76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6.660000</v>
      </c>
      <c r="H10" s="11">
        <f ca="1">ROUND(INDIRECT(ADDRESS(ROW()+(0), COLUMN()+(-2), 1))*INDIRECT(ADDRESS(ROW()+(0), COLUMN()+(-1), 1)), 2)</f>
        <v>6.990000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9.000000</v>
      </c>
      <c r="G11" s="11">
        <v>0.190000</v>
      </c>
      <c r="H11" s="11">
        <f ca="1">ROUND(INDIRECT(ADDRESS(ROW()+(0), COLUMN()+(-2), 1))*INDIRECT(ADDRESS(ROW()+(0), COLUMN()+(-1), 1)), 2)</f>
        <v>1.710000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2">
        <v>0.800000</v>
      </c>
      <c r="G12" s="13">
        <v>0.120000</v>
      </c>
      <c r="H12" s="13">
        <f ca="1">ROUND(INDIRECT(ADDRESS(ROW()+(0), COLUMN()+(-2), 1))*INDIRECT(ADDRESS(ROW()+(0), COLUMN()+(-1), 1)), 2)</f>
        <v>0.100000</v>
      </c>
    </row>
    <row r="13" spans="1:8" ht="13.50" thickBot="1" customHeight="1">
      <c r="A13" s="14"/>
      <c r="B13" s="14"/>
      <c r="C13" s="14"/>
      <c r="D13" s="14"/>
      <c r="E13" s="14"/>
      <c r="F13" s="8" t="s">
        <v>21</v>
      </c>
      <c r="G13" s="8"/>
      <c r="H13" s="16">
        <f ca="1">ROUND(SUM(INDIRECT(ADDRESS(ROW()+(-1), COLUMN()+(0), 1)),INDIRECT(ADDRESS(ROW()+(-2), COLUMN()+(0), 1)),INDIRECT(ADDRESS(ROW()+(-3), COLUMN()+(0), 1))), 2)</f>
        <v>8.800000</v>
      </c>
    </row>
    <row r="14" spans="1:8" ht="13.50" thickBot="1" customHeight="1">
      <c r="A14" s="14">
        <v>2.000000</v>
      </c>
      <c r="B14" s="14"/>
      <c r="C14" s="14"/>
      <c r="D14" s="14"/>
      <c r="E14" s="17" t="s">
        <v>22</v>
      </c>
      <c r="F14" s="17"/>
      <c r="G14" s="14"/>
      <c r="H14" s="14"/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0">
        <v>0.101000</v>
      </c>
      <c r="G15" s="11">
        <v>18.230000</v>
      </c>
      <c r="H15" s="11">
        <f ca="1">ROUND(INDIRECT(ADDRESS(ROW()+(0), COLUMN()+(-2), 1))*INDIRECT(ADDRESS(ROW()+(0), COLUMN()+(-1), 1)), 2)</f>
        <v>1.840000</v>
      </c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0.101000</v>
      </c>
      <c r="G16" s="13">
        <v>16.950000</v>
      </c>
      <c r="H16" s="13">
        <f ca="1">ROUND(INDIRECT(ADDRESS(ROW()+(0), COLUMN()+(-2), 1))*INDIRECT(ADDRESS(ROW()+(0), COLUMN()+(-1), 1)), 2)</f>
        <v>1.710000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1)),INDIRECT(ADDRESS(ROW()+(-2), COLUMN()+(0), 1))), 2)</f>
        <v>3.550000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1)),INDIRECT(ADDRESS(ROW()+(-6), COLUMN()+(1), 1))), 2)</f>
        <v>12.350000</v>
      </c>
      <c r="H19" s="13">
        <f ca="1">ROUND(INDIRECT(ADDRESS(ROW()+(0), COLUMN()+(-2), 1))*INDIRECT(ADDRESS(ROW()+(0), COLUMN()+(-1), 1))/100, 2)</f>
        <v>0.250000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1)),INDIRECT(ADDRESS(ROW()+(-7), COLUMN()+(0), 1))), 2)</f>
        <v>12.600000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