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<sst xmlns="http://schemas.openxmlformats.org/spreadsheetml/2006/main" count="44" uniqueCount="44">
  <si>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</si>
  <si>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</si>
  <si>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</si>
  <si>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</si>
  <si>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 Ursa XPS NV L "URSA IBÉRICA AISLANTES", de 40 mm de espesor, resistencia a compresión &gt;= 500 kPa, resistencia térmica 1,2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</si>
  <si>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</si>
  <si>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</si>
  <si>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</si>
  <si>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</si>
  <si>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</si>
  <si>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</si>
  <si>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</si>
  <si>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mt16pxp010bc</t>
  </si>
  <si>
    <t xml:space="preserve">m²</t>
  </si>
  <si>
    <t xml:space="preserve">Panel rígido de poliestireno extruido Ursa XPS NV L "URSA IBÉRICA AISLANTES", según UNE-EN 13164, de superficie lisa y mecanizado lateral a media madera,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</si>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</sst>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0"/>
      <c r="I10" s="11">
        <v>13.420000</v>
      </c>
      <c r="J10" s="11">
        <f ca="1">ROUND(INDIRECT(ADDRESS(ROW()+(0), COLUMN()+(-3), 1))*INDIRECT(ADDRESS(ROW()+(0), COLUMN()+(-1), 1)), 2)</f>
        <v>14.760000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1.100000</v>
      </c>
      <c r="H11" s="10"/>
      <c r="I11" s="11">
        <v>0.370000</v>
      </c>
      <c r="J11" s="11">
        <f ca="1">ROUND(INDIRECT(ADDRESS(ROW()+(0), COLUMN()+(-3), 1))*INDIRECT(ADDRESS(ROW()+(0), COLUMN()+(-1), 1)), 2)</f>
        <v>0.410000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0.400000</v>
      </c>
      <c r="H12" s="12"/>
      <c r="I12" s="13">
        <v>0.300000</v>
      </c>
      <c r="J12" s="13">
        <f ca="1">ROUND(INDIRECT(ADDRESS(ROW()+(0), COLUMN()+(-3), 1))*INDIRECT(ADDRESS(ROW()+(0), COLUMN()+(-1), 1)), 2)</f>
        <v>0.120000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15.290000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0.171000</v>
      </c>
      <c r="H15" s="10"/>
      <c r="I15" s="11">
        <v>18.230000</v>
      </c>
      <c r="J15" s="11">
        <f ca="1">ROUND(INDIRECT(ADDRESS(ROW()+(0), COLUMN()+(-3), 1))*INDIRECT(ADDRESS(ROW()+(0), COLUMN()+(-1), 1)), 2)</f>
        <v>3.120000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0.171000</v>
      </c>
      <c r="H16" s="12"/>
      <c r="I16" s="13">
        <v>16.950000</v>
      </c>
      <c r="J16" s="13">
        <f ca="1">ROUND(INDIRECT(ADDRESS(ROW()+(0), COLUMN()+(-3), 1))*INDIRECT(ADDRESS(ROW()+(0), COLUMN()+(-1), 1)), 2)</f>
        <v>2.900000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6.020000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21.310000</v>
      </c>
      <c r="J19" s="13">
        <f ca="1">ROUND(INDIRECT(ADDRESS(ROW()+(0), COLUMN()+(-3), 1))*INDIRECT(ADDRESS(ROW()+(0), COLUMN()+(-1), 1))/100, 2)</f>
        <v>0.430000</v>
      </c>
    </row>
    <row r="20" spans="1:10" ht="13.50" thickBot="1" customHeight="1">
      <c r="A20" s="7"/>
      <c r="B20" s="7"/>
      <c r="C20" s="7"/>
      <c r="D20" s="7"/>
      <c r="E20" s="7"/>
      <c r="F20" s="7"/>
      <c r="G20" s="20" t="s">
        <v>33</v>
      </c>
      <c r="H20" s="20"/>
      <c r="I20" s="20"/>
      <c r="J20" s="21">
        <f ca="1">ROUND(SUM(INDIRECT(ADDRESS(ROW()+(-1), COLUMN()+(0), 1)),INDIRECT(ADDRESS(ROW()+(-3), COLUMN()+(0), 1)),INDIRECT(ADDRESS(ROW()+(-7), COLUMN()+(0), 1))), 2)</f>
        <v>21.740000</v>
      </c>
    </row>
    <row r="23" spans="1:10" ht="13.50" thickBot="1" customHeight="1">
      <c r="A23" s="22" t="s">
        <v>34</v>
      </c>
      <c r="B23" s="22"/>
      <c r="C23" s="22"/>
      <c r="D23" s="22"/>
      <c r="E23" s="22"/>
      <c r="F23" s="22" t="s">
        <v>35</v>
      </c>
      <c r="G23" s="22"/>
      <c r="H23" s="22" t="s">
        <v>36</v>
      </c>
      <c r="I23" s="22"/>
      <c r="J23" s="22" t="s">
        <v>37</v>
      </c>
    </row>
    <row r="24" spans="1:10" ht="13.50" thickBot="1" customHeight="1">
      <c r="A24" s="23" t="s">
        <v>38</v>
      </c>
      <c r="B24" s="23"/>
      <c r="C24" s="23"/>
      <c r="D24" s="23"/>
      <c r="E24" s="23"/>
      <c r="F24" s="24">
        <v>1072015.000000</v>
      </c>
      <c r="G24" s="24"/>
      <c r="H24" s="24">
        <v>1072016.000000</v>
      </c>
      <c r="I24" s="24"/>
      <c r="J24" s="24" t="s">
        <v>39</v>
      </c>
    </row>
    <row r="25" spans="1:10" ht="24.00" thickBot="1" customHeight="1">
      <c r="A25" s="25" t="s">
        <v>40</v>
      </c>
      <c r="B25" s="25"/>
      <c r="C25" s="25"/>
      <c r="D25" s="25"/>
      <c r="E25" s="25"/>
      <c r="F25" s="26"/>
      <c r="G25" s="26"/>
      <c r="H25" s="26"/>
      <c r="I25" s="26"/>
      <c r="J25" s="26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