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<sst xmlns="http://schemas.openxmlformats.org/spreadsheetml/2006/main" count="42" uniqueCount="42">
  <si>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</si>
  <si>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</si>
  <si>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</si>
  <si>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</si>
  <si>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 </t>
    </r>
    <r>
      <rPr>
        <b/>
        <sz val="8.25"/>
        <color rgb="FF000000"/>
        <rFont val="Arial"/>
        <family val="2"/>
      </rPr>
      <t xml:space="preserve">panel rígido de lana de roca volcánica de alta densidad, no revestido, de 120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</si>
  <si>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</si>
  <si>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</si>
  <si>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</si>
  <si>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</si>
  <si>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</si>
  <si>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</si>
  <si>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</si>
  <si>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mt16lra030e</t>
  </si>
  <si>
    <t xml:space="preserve">m²</t>
  </si>
  <si>
    <t xml:space="preserve">Panel rígido de lana de roca volcánica de alta densidad, no revestido, de 120 mm de espesor, según UNE-EN 13162, resistencia térmica 3,3 m²K/W, conductividad térmica 0,036 W/(mK), Euroclase A1 de reacción al fuego, de aplicación como aislante térmico y acústico en sistemas compuestos de aislamiento por el exterior de fachadas.</t>
  </si>
  <si>
    <t xml:space="preserve">mt16bab020c</t>
  </si>
  <si>
    <t xml:space="preserve">Ud</t>
  </si>
  <si>
    <t xml:space="preserve">Espiga especial para madera de 6 mm de diámetro y 120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</si>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</sst>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4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1.050000</v>
      </c>
      <c r="H10" s="10"/>
      <c r="I10" s="11">
        <v>24.690000</v>
      </c>
      <c r="J10" s="11">
        <f ca="1">ROUND(INDIRECT(ADDRESS(ROW()+(0), COLUMN()+(-3), 1))*INDIRECT(ADDRESS(ROW()+(0), COLUMN()+(-1), 1)), 2)</f>
        <v>25.920000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2">
        <v>6.000000</v>
      </c>
      <c r="H11" s="12"/>
      <c r="I11" s="13">
        <v>0.760000</v>
      </c>
      <c r="J11" s="13">
        <f ca="1">ROUND(INDIRECT(ADDRESS(ROW()+(0), COLUMN()+(-3), 1))*INDIRECT(ADDRESS(ROW()+(0), COLUMN()+(-1), 1)), 2)</f>
        <v>4.560000</v>
      </c>
    </row>
    <row r="12" spans="1:10" ht="13.50" thickBot="1" customHeight="1">
      <c r="A12" s="14"/>
      <c r="B12" s="14"/>
      <c r="C12" s="14"/>
      <c r="D12" s="14"/>
      <c r="E12" s="14"/>
      <c r="F12" s="14"/>
      <c r="G12" s="8" t="s">
        <v>18</v>
      </c>
      <c r="H12" s="8"/>
      <c r="I12" s="8"/>
      <c r="J12" s="16">
        <f ca="1">ROUND(SUM(INDIRECT(ADDRESS(ROW()+(-1), COLUMN()+(0), 1)),INDIRECT(ADDRESS(ROW()+(-2), COLUMN()+(0), 1))), 2)</f>
        <v>30.480000</v>
      </c>
    </row>
    <row r="13" spans="1:10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7"/>
      <c r="H13" s="17"/>
      <c r="I13" s="14"/>
      <c r="J13" s="14"/>
    </row>
    <row r="14" spans="1:10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"/>
      <c r="G14" s="10">
        <v>0.063000</v>
      </c>
      <c r="H14" s="10"/>
      <c r="I14" s="11">
        <v>18.230000</v>
      </c>
      <c r="J14" s="11">
        <f ca="1">ROUND(INDIRECT(ADDRESS(ROW()+(0), COLUMN()+(-3), 1))*INDIRECT(ADDRESS(ROW()+(0), COLUMN()+(-1), 1)), 2)</f>
        <v>1.150000</v>
      </c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0.025000</v>
      </c>
      <c r="H15" s="12"/>
      <c r="I15" s="13">
        <v>16.950000</v>
      </c>
      <c r="J15" s="13">
        <f ca="1">ROUND(INDIRECT(ADDRESS(ROW()+(0), COLUMN()+(-3), 1))*INDIRECT(ADDRESS(ROW()+(0), COLUMN()+(-1), 1)), 2)</f>
        <v>0.420000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1)),INDIRECT(ADDRESS(ROW()+(-2), COLUMN()+(0), 1))), 2)</f>
        <v>1.570000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1)),INDIRECT(ADDRESS(ROW()+(-6), COLUMN()+(1), 1))), 2)</f>
        <v>32.050000</v>
      </c>
      <c r="J18" s="13">
        <f ca="1">ROUND(INDIRECT(ADDRESS(ROW()+(0), COLUMN()+(-3), 1))*INDIRECT(ADDRESS(ROW()+(0), COLUMN()+(-1), 1))/100, 2)</f>
        <v>0.640000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1)),INDIRECT(ADDRESS(ROW()+(-7), COLUMN()+(0), 1))), 2)</f>
        <v>32.690000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