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<sst xmlns="http://schemas.openxmlformats.org/spreadsheetml/2006/main" count="35" uniqueCount="35">
  <si>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</si>
  <si>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NAQ205</t>
  </si>
  <si>
    <t xml:space="preserve">m²</t>
  </si>
  <si>
    <t xml:space="preserve">Aislamiento termorreflectante por el exterior de cubiertas. Sistema "REVETÓN".</t>
  </si>
  <si>
    <r>
      <rPr>
        <sz val="8.25"/>
        <color rgb="FF000000"/>
        <rFont val="Arial"/>
        <family val="2"/>
      </rPr>
      <t xml:space="preserve">Aislamiento termorreflectante por el exterior de </t>
    </r>
    <r>
      <rPr>
        <b/>
        <sz val="8.25"/>
        <color rgb="FF000000"/>
        <rFont val="Arial"/>
        <family val="2"/>
      </rPr>
      <t xml:space="preserve">cubiertas no transitables</t>
    </r>
    <r>
      <rPr>
        <sz val="8.25"/>
        <color rgb="FF000000"/>
        <rFont val="Arial"/>
        <family val="2"/>
      </rPr>
      <t xml:space="preserve"> con superficie soporte </t>
    </r>
    <r>
      <rPr>
        <b/>
        <sz val="8.25"/>
        <color rgb="FF000000"/>
        <rFont val="Arial"/>
        <family val="2"/>
      </rPr>
      <t xml:space="preserve">de hormigón o mortero</t>
    </r>
    <r>
      <rPr>
        <sz val="8.25"/>
        <color rgb="FF000000"/>
        <rFont val="Arial"/>
        <family val="2"/>
      </rPr>
      <t xml:space="preserve"> (no incluida en este precio), realizado mediante </t>
    </r>
    <r>
      <rPr>
        <b/>
        <sz val="8.25"/>
        <color rgb="FF000000"/>
        <rFont val="Arial"/>
        <family val="2"/>
      </rPr>
      <t xml:space="preserve">revestimiento elástico a base de copolímeros acrílicos en emulsión acuosa, Revsun Tec Plus "REVETÓN", color blanco, con un rendimiento de 1,4 l/m²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reforzado de puntos singulares con geotextil no tejido de fibras de vidrio, Texnón 300 "REVETÓN"</t>
    </r>
    <r>
      <rPr>
        <sz val="8.25"/>
        <color rgb="FF000000"/>
        <rFont val="Arial"/>
        <family val="2"/>
      </rPr>
      <t xml:space="preserve">, </t>
    </r>
    <r>
      <rPr>
        <b/>
        <sz val="8.25"/>
        <color rgb="FF000000"/>
        <rFont val="Arial"/>
        <family val="2"/>
      </rPr>
      <t xml:space="preserve">sobre imprimación de resinas sintéticas, "REVETÓN"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</si>
  <si>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</si>
  <si>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</si>
  <si>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</si>
  <si>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</si>
  <si>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</si>
  <si>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</si>
  <si>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</si>
  <si>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mt15rer010b</t>
  </si>
  <si>
    <t xml:space="preserve">l</t>
  </si>
  <si>
    <t xml:space="preserve">Imprimación de resinas sintéticas, "REVETÓN", incolora.</t>
  </si>
  <si>
    <t xml:space="preserve">mt15rer502b</t>
  </si>
  <si>
    <t xml:space="preserve">m²</t>
  </si>
  <si>
    <t xml:space="preserve">Geotextil no tejido de fibras de vidrio, Texnón 300 "REVETÓN", de 300 g/m² de masa superficial.</t>
  </si>
  <si>
    <t xml:space="preserve">mt15rer700a</t>
  </si>
  <si>
    <t xml:space="preserve">l</t>
  </si>
  <si>
    <t xml:space="preserve">Revestimiento elástico a base de copolímeros acrílicos en emulsión acuosa, Revsun Tec Plus "REVETÓN", color blanco, con un índice de reflexión solar del 70% y 0,91 de emitancia.</t>
  </si>
  <si>
    <t xml:space="preserve">Subtotal materiales:</t>
  </si>
  <si>
    <t xml:space="preserve">Mano de obra</t>
  </si>
  <si>
    <t xml:space="preserve">mo030</t>
  </si>
  <si>
    <t xml:space="preserve">h</t>
  </si>
  <si>
    <t xml:space="preserve">Oficial 1ª aplicador de productos aislantes.</t>
  </si>
  <si>
    <t xml:space="preserve">mo068</t>
  </si>
  <si>
    <t xml:space="preserve">h</t>
  </si>
  <si>
    <t xml:space="preserve">Ayudante aplicador de productos aislantes.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</si>
  <si>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</si>
  <si>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</si>
  <si>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</si>
  <si>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</si>
  <si>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1,10€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</si>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</sst>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58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13.5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0.200000</v>
      </c>
      <c r="G10" s="11">
        <v>13.450000</v>
      </c>
      <c r="H10" s="11">
        <f ca="1">ROUND(INDIRECT(ADDRESS(ROW()+(0), COLUMN()+(-2), 1))*INDIRECT(ADDRESS(ROW()+(0), COLUMN()+(-1), 1)), 2)</f>
        <v>2.690000</v>
      </c>
    </row>
    <row r="11" spans="1:8" ht="24.0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0.100000</v>
      </c>
      <c r="G11" s="11">
        <v>3.220000</v>
      </c>
      <c r="H11" s="11">
        <f ca="1">ROUND(INDIRECT(ADDRESS(ROW()+(0), COLUMN()+(-2), 1))*INDIRECT(ADDRESS(ROW()+(0), COLUMN()+(-1), 1)), 2)</f>
        <v>0.320000</v>
      </c>
    </row>
    <row r="12" spans="1:8" ht="34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2">
        <v>1.400000</v>
      </c>
      <c r="G12" s="13">
        <v>10.450000</v>
      </c>
      <c r="H12" s="13">
        <f ca="1">ROUND(INDIRECT(ADDRESS(ROW()+(0), COLUMN()+(-2), 1))*INDIRECT(ADDRESS(ROW()+(0), COLUMN()+(-1), 1)), 2)</f>
        <v>14.630000</v>
      </c>
    </row>
    <row r="13" spans="1:8" ht="13.50" thickBot="1" customHeight="1">
      <c r="A13" s="14"/>
      <c r="B13" s="14"/>
      <c r="C13" s="14"/>
      <c r="D13" s="14"/>
      <c r="E13" s="14"/>
      <c r="F13" s="8" t="s">
        <v>21</v>
      </c>
      <c r="G13" s="8"/>
      <c r="H13" s="16">
        <f ca="1">ROUND(SUM(INDIRECT(ADDRESS(ROW()+(-1), COLUMN()+(0), 1)),INDIRECT(ADDRESS(ROW()+(-2), COLUMN()+(0), 1)),INDIRECT(ADDRESS(ROW()+(-3), COLUMN()+(0), 1))), 2)</f>
        <v>17.640000</v>
      </c>
    </row>
    <row r="14" spans="1:8" ht="13.50" thickBot="1" customHeight="1">
      <c r="A14" s="14">
        <v>2.000000</v>
      </c>
      <c r="B14" s="14"/>
      <c r="C14" s="14"/>
      <c r="D14" s="14"/>
      <c r="E14" s="17" t="s">
        <v>22</v>
      </c>
      <c r="F14" s="17"/>
      <c r="G14" s="14"/>
      <c r="H14" s="14"/>
    </row>
    <row r="15" spans="1:8" ht="13.50" thickBot="1" customHeight="1">
      <c r="A15" s="1" t="s">
        <v>23</v>
      </c>
      <c r="B15" s="1"/>
      <c r="C15" s="9" t="s">
        <v>24</v>
      </c>
      <c r="D15" s="9"/>
      <c r="E15" s="1" t="s">
        <v>25</v>
      </c>
      <c r="F15" s="10">
        <v>0.272000</v>
      </c>
      <c r="G15" s="11">
        <v>17.640000</v>
      </c>
      <c r="H15" s="11">
        <f ca="1">ROUND(INDIRECT(ADDRESS(ROW()+(0), COLUMN()+(-2), 1))*INDIRECT(ADDRESS(ROW()+(0), COLUMN()+(-1), 1)), 2)</f>
        <v>4.800000</v>
      </c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0.272000</v>
      </c>
      <c r="G16" s="13">
        <v>16.950000</v>
      </c>
      <c r="H16" s="13">
        <f ca="1">ROUND(INDIRECT(ADDRESS(ROW()+(0), COLUMN()+(-2), 1))*INDIRECT(ADDRESS(ROW()+(0), COLUMN()+(-1), 1)), 2)</f>
        <v>4.610000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1)),INDIRECT(ADDRESS(ROW()+(-2), COLUMN()+(0), 1))), 2)</f>
        <v>9.410000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8"/>
      <c r="B19" s="18"/>
      <c r="C19" s="19" t="s">
        <v>31</v>
      </c>
      <c r="D19" s="19"/>
      <c r="E19" s="18" t="s">
        <v>32</v>
      </c>
      <c r="F19" s="12">
        <v>2.000000</v>
      </c>
      <c r="G19" s="13">
        <f ca="1">ROUND(SUM(INDIRECT(ADDRESS(ROW()+(-2), COLUMN()+(1), 1)),INDIRECT(ADDRESS(ROW()+(-6), COLUMN()+(1), 1))), 2)</f>
        <v>27.050000</v>
      </c>
      <c r="H19" s="13">
        <f ca="1">ROUND(INDIRECT(ADDRESS(ROW()+(0), COLUMN()+(-2), 1))*INDIRECT(ADDRESS(ROW()+(0), COLUMN()+(-1), 1))/100, 2)</f>
        <v>0.540000</v>
      </c>
    </row>
    <row r="20" spans="1:8" ht="13.50" thickBot="1" customHeight="1">
      <c r="A20" s="20" t="s">
        <v>33</v>
      </c>
      <c r="B20" s="20"/>
      <c r="C20" s="21"/>
      <c r="D20" s="21"/>
      <c r="E20" s="22"/>
      <c r="F20" s="23" t="s">
        <v>34</v>
      </c>
      <c r="G20" s="24"/>
      <c r="H20" s="25">
        <f ca="1">ROUND(SUM(INDIRECT(ADDRESS(ROW()+(-1), COLUMN()+(0), 1)),INDIRECT(ADDRESS(ROW()+(-3), COLUMN()+(0), 1)),INDIRECT(ADDRESS(ROW()+(-7), COLUMN()+(0), 1))), 2)</f>
        <v>27.590000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620079" right="0.472441" top="0.472441" bottom="0.472441" header="0.0" footer="0.0"/>
  <pageSetup paperSize="9" orientation="portrait"/>
  <rowBreaks count="0" manualBreakCount="0">
    </rowBreaks>
</worksheet>
</file>