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<sst xmlns="http://schemas.openxmlformats.org/spreadsheetml/2006/main" count="49" uniqueCount="49">
  <si>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</si>
  <si>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NAS130</t>
  </si>
  <si>
    <t xml:space="preserve">m²</t>
  </si>
  <si>
    <t xml:space="preserve">Sistema ETICS "THERMOCHIP" de aislamiento térmico por el exterior de fachadas.</t>
  </si>
  <si>
    <r>
      <rPr>
        <sz val="8.25"/>
        <color rgb="FF000000"/>
        <rFont val="Arial"/>
        <family val="2"/>
      </rPr>
      <t xml:space="preserve">Aislamiento térmico por el exterior de fachadas, de entramado ligero de madera, con sistema ETICS, formado por: 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transmitancia térmica 0,717 W/(m²K), fijado al soporte con tornillos autorroscantes de cabeza avellanada, de acero galvanizado; capa de regularización de mortero flexible monocomponente de altas prestaciones, aplicación manual, armado con malla de fibra de vidrio de 160 g/m², de 5x4 mm de luz de malla y de 160 g/m² de masa superficial; capa de acabado de mortero a base de resinas acrílicas en dispersión acuosa, color a elegir, aplicación manual. Incluso perfiles de esquina de PVC con malla. El precio incluye la ejecución de remates en los encuentros con paramentos,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</si>
  <si>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</si>
  <si>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</si>
  <si>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</si>
  <si>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</si>
  <si>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</si>
  <si>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</si>
  <si>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</si>
  <si>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mt13pst020a</t>
  </si>
  <si>
    <t xml:space="preserve">m²</t>
  </si>
  <si>
    <t xml:space="preserve">Panel sándwich machihembrado en las cuatro caras, Thermochip Sate, TFBCY 12-40-12 "THERMOCHIP", compuesto de: cara exterior de placa de cemento reforzado con fibras, de 12 mm de espesor, núcleo aislante de espuma de poliestireno extruido de 40 mm de espesor y cara interior de placa de yeso reforzado con fibras, de 12 mm de espesor, transmitancia térmica 0,717 W/(m²K).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</si>
  <si>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</si>
  <si>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</si>
  <si>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</si>
  <si>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mt28mag020a</t>
  </si>
  <si>
    <t xml:space="preserve">l</t>
  </si>
  <si>
    <t xml:space="preserve">Mortero flexible monocomponente de altas prestaciones, permeable al vapor de agua y resistente a la intemperie, para aplicar con llana.</t>
  </si>
  <si>
    <t xml:space="preserve">mt28mag100a</t>
  </si>
  <si>
    <t xml:space="preserve">m²</t>
  </si>
  <si>
    <t xml:space="preserve">Malla de fibra de vidrio de 160 g/m², de 5x4 mm de luz de malla y de 160 g/m² de masa superficial, para armar morteros.</t>
  </si>
  <si>
    <t xml:space="preserve">mt28mag030c</t>
  </si>
  <si>
    <t xml:space="preserve">kg</t>
  </si>
  <si>
    <t xml:space="preserve">Mortero a base de resinas acrílicas en dispersión acuosa, color a elegir, aplicación manual.</t>
  </si>
  <si>
    <t xml:space="preserve">mt28mop070b</t>
  </si>
  <si>
    <t xml:space="preserve">m</t>
  </si>
  <si>
    <t xml:space="preserve">Perfil de esquina de PVC con malla, para refuerzo de cantos.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</si>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</sst>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47.23</v>
      </c>
      <c r="H10" s="12">
        <f ca="1">ROUND(INDIRECT(ADDRESS(ROW()+(0), COLUMN()+(-2), 1))*INDIRECT(ADDRESS(ROW()+(0), COLUMN()+(-1), 1)), 2)</f>
        <v>49.59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0.25</v>
      </c>
      <c r="H11" s="12">
        <f ca="1">ROUND(INDIRECT(ADDRESS(ROW()+(0), COLUMN()+(-2), 1))*INDIRECT(ADDRESS(ROW()+(0), COLUMN()+(-1), 1)), 2)</f>
        <v>1.5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1.13</v>
      </c>
      <c r="H12" s="12">
        <f ca="1">ROUND(INDIRECT(ADDRESS(ROW()+(0), COLUMN()+(-2), 1))*INDIRECT(ADDRESS(ROW()+(0), COLUMN()+(-1), 1)), 2)</f>
        <v>1.13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1.34</v>
      </c>
      <c r="H13" s="12">
        <f ca="1">ROUND(INDIRECT(ADDRESS(ROW()+(0), COLUMN()+(-2), 1))*INDIRECT(ADDRESS(ROW()+(0), COLUMN()+(-1), 1)), 2)</f>
        <v>1.47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2.5</v>
      </c>
      <c r="G14" s="12">
        <v>2.88</v>
      </c>
      <c r="H14" s="12">
        <f ca="1">ROUND(INDIRECT(ADDRESS(ROW()+(0), COLUMN()+(-2), 1))*INDIRECT(ADDRESS(ROW()+(0), COLUMN()+(-1), 1)), 2)</f>
        <v>7.2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0.3</v>
      </c>
      <c r="G15" s="14">
        <v>1.23</v>
      </c>
      <c r="H15" s="14">
        <f ca="1">ROUND(INDIRECT(ADDRESS(ROW()+(0), COLUMN()+(-2), 1))*INDIRECT(ADDRESS(ROW()+(0), COLUMN()+(-1), 1)), 2)</f>
        <v>0.37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</v>
      </c>
      <c r="G18" s="12">
        <v>19.48</v>
      </c>
      <c r="H18" s="12">
        <f ca="1">ROUND(INDIRECT(ADDRESS(ROW()+(0), COLUMN()+(-2), 1))*INDIRECT(ADDRESS(ROW()+(0), COLUMN()+(-1), 1)), 2)</f>
        <v>1.95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</v>
      </c>
      <c r="G19" s="12">
        <v>18.17</v>
      </c>
      <c r="H19" s="12">
        <f ca="1">ROUND(INDIRECT(ADDRESS(ROW()+(0), COLUMN()+(-2), 1))*INDIRECT(ADDRESS(ROW()+(0), COLUMN()+(-1), 1)), 2)</f>
        <v>1.82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0.602</v>
      </c>
      <c r="G20" s="12">
        <v>18.91</v>
      </c>
      <c r="H20" s="12">
        <f ca="1">ROUND(INDIRECT(ADDRESS(ROW()+(0), COLUMN()+(-2), 1))*INDIRECT(ADDRESS(ROW()+(0), COLUMN()+(-1), 1)), 2)</f>
        <v>11.38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0.602</v>
      </c>
      <c r="G21" s="14">
        <v>18.17</v>
      </c>
      <c r="H21" s="14">
        <f ca="1">ROUND(INDIRECT(ADDRESS(ROW()+(0), COLUMN()+(-2), 1))*INDIRECT(ADDRESS(ROW()+(0), COLUMN()+(-1), 1)), 2)</f>
        <v>10.94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26.09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1)),INDIRECT(ADDRESS(ROW()+(-8), COLUMN()+(1), 1))), 2)</f>
        <v>87.35</v>
      </c>
      <c r="H24" s="14">
        <f ca="1">ROUND(INDIRECT(ADDRESS(ROW()+(0), COLUMN()+(-2), 1))*INDIRECT(ADDRESS(ROW()+(0), COLUMN()+(-1), 1))/100, 2)</f>
        <v>1.75</v>
      </c>
    </row>
    <row r="25" spans="1:8" ht="13.50" thickBot="1" customHeight="1">
      <c r="A25" s="8"/>
      <c r="B25" s="8"/>
      <c r="C25" s="8"/>
      <c r="D25" s="8"/>
      <c r="E25" s="8"/>
      <c r="F25" s="21" t="s">
        <v>48</v>
      </c>
      <c r="G25" s="21"/>
      <c r="H25" s="22">
        <f ca="1">ROUND(SUM(INDIRECT(ADDRESS(ROW()+(-1), COLUMN()+(0), 1)),INDIRECT(ADDRESS(ROW()+(-3), COLUMN()+(0), 1)),INDIRECT(ADDRESS(ROW()+(-9), COLUMN()+(0), 1))), 2)</f>
        <v>89.1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