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<sst xmlns="http://schemas.openxmlformats.org/spreadsheetml/2006/main" count="47" uniqueCount="47">
  <si>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</si>
  <si>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NAT200</t>
  </si>
  <si>
    <t xml:space="preserve">m²</t>
  </si>
  <si>
    <t xml:space="preserve">Aislamiento térmico en techo, con paneles de poliestireno extruido, sistema Schlüter-KERDI-BOARD "SCHLÜTER-SYSTEMS".</t>
  </si>
  <si>
    <r>
      <rPr>
        <sz val="8.25"/>
        <color rgb="FF000000"/>
        <rFont val="Arial"/>
        <family val="2"/>
      </rPr>
      <t xml:space="preserve">Aislamiento térmico en techo, sistema Schlüter-KERDI-BOARD "SCHLÜTER-SYSTEMS", formado por 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W/(mK), fijado mecánicamente con arandelas y tornillos de acero, a una subestructura de perfiles en U de acero inoxidable AISI 304, acabado cepillado, de 38 mm de altura, compuesta por perfil en U, KB-ZC 38 EB, pieza de esquina, E/KB ZC 38 EB "SCHLÜTER-SYSTEMS", pieza de empalme, V/KB Z 38 EB "SCHLÜTER-SYSTEMS" y tapajuntas, V/KB ZI 38 E "SCHLÜTER-SYSTEMS". Incluso masilla adhesiva elástica monocomponente, Schlüter-KERDI-FIX "SCHLÜTER-SYSTEMS",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</si>
  <si>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</si>
  <si>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</si>
  <si>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</si>
  <si>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</si>
  <si>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</si>
  <si>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</si>
  <si>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</si>
  <si>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mt15res420a</t>
  </si>
  <si>
    <t xml:space="preserve">m</t>
  </si>
  <si>
    <t xml:space="preserve">Perfil en U de acero inoxidable AISI 304, acabado cepillado, KB-ZC 38 EB "SCHLÜTER-SYSTEMS", de 38 mm de altura, con perforaciones en un ala, suministrado en barras de 2,5 m de longitud.</t>
  </si>
  <si>
    <t xml:space="preserve">mt15res422a</t>
  </si>
  <si>
    <t xml:space="preserve">Ud</t>
  </si>
  <si>
    <t xml:space="preserve">Pieza de esquina de perfil en U de acero inoxidable AISI 304, acabado cepillado, E/KB ZC 38 EB "SCHLÜTER-SYSTEMS", de 38 mm de altura, con perforaciones en un ala.</t>
  </si>
  <si>
    <t xml:space="preserve">mt15res434k</t>
  </si>
  <si>
    <t xml:space="preserve">Ud</t>
  </si>
  <si>
    <t xml:space="preserve">Pieza de empalme de perfil en U de acero inoxidable AISI 304, acabado cepillado, V/KB Z 38 EB "SCHLÜTER-SYSTEMS", de 38 mm de altura.</t>
  </si>
  <si>
    <t xml:space="preserve">mt15res436k</t>
  </si>
  <si>
    <t xml:space="preserve">Ud</t>
  </si>
  <si>
    <t xml:space="preserve">Tapajuntas de perfil en U de acero inoxidable AISI 304, acabado cepillado, V/KB ZI 38 E "SCHLÜTER-SYSTEMS", de 38 mm de altura.</t>
  </si>
  <si>
    <t xml:space="preserve">mt15res407</t>
  </si>
  <si>
    <t xml:space="preserve">Ud</t>
  </si>
  <si>
    <t xml:space="preserve">Fijación mecánica compuesta por arandela Schlüter-KERDI-BOARD-ZT y tornillo Schlüter-KERDI-BOARD-ZS para panel Schlüter-KERDI-BOARD "SCHLÜTER-SYSTEMS".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</si>
  <si>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</si>
  <si>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</si>
  <si>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</si>
  <si>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mt15res400a</t>
  </si>
  <si>
    <t xml:space="preserve">m²</t>
  </si>
  <si>
    <t xml:space="preserve">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</si>
  <si>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</si>
  <si>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</si>
  <si>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</si>
  <si>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</si>
  <si>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</si>
  <si>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</si>
  <si>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</si>
  <si>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</si>
  <si>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</si>
  <si>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</si>
  <si>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</si>
  <si>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</si>
  <si>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1,60€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</si>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</sst>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23.71</v>
      </c>
      <c r="H10" s="12">
        <f ca="1">ROUND(INDIRECT(ADDRESS(ROW()+(0), COLUMN()+(-2), 1))*INDIRECT(ADDRESS(ROW()+(0), COLUMN()+(-1), 1)), 2)</f>
        <v>23.71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21.34</v>
      </c>
      <c r="H11" s="12">
        <f ca="1">ROUND(INDIRECT(ADDRESS(ROW()+(0), COLUMN()+(-2), 1))*INDIRECT(ADDRESS(ROW()+(0), COLUMN()+(-1), 1)), 2)</f>
        <v>4.27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0.4</v>
      </c>
      <c r="G12" s="12">
        <v>6.75</v>
      </c>
      <c r="H12" s="12">
        <f ca="1">ROUND(INDIRECT(ADDRESS(ROW()+(0), COLUMN()+(-2), 1))*INDIRECT(ADDRESS(ROW()+(0), COLUMN()+(-1), 1)), 2)</f>
        <v>2.7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0.4</v>
      </c>
      <c r="G13" s="12">
        <v>4.17</v>
      </c>
      <c r="H13" s="12">
        <f ca="1">ROUND(INDIRECT(ADDRESS(ROW()+(0), COLUMN()+(-2), 1))*INDIRECT(ADDRESS(ROW()+(0), COLUMN()+(-1), 1)), 2)</f>
        <v>1.67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6</v>
      </c>
      <c r="G14" s="12">
        <v>0.27</v>
      </c>
      <c r="H14" s="12">
        <f ca="1">ROUND(INDIRECT(ADDRESS(ROW()+(0), COLUMN()+(-2), 1))*INDIRECT(ADDRESS(ROW()+(0), COLUMN()+(-1), 1)), 2)</f>
        <v>1.62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0.01</v>
      </c>
      <c r="G15" s="12">
        <v>23.85</v>
      </c>
      <c r="H15" s="12">
        <f ca="1">ROUND(INDIRECT(ADDRESS(ROW()+(0), COLUMN()+(-2), 1))*INDIRECT(ADDRESS(ROW()+(0), COLUMN()+(-1), 1)), 2)</f>
        <v>0.24</v>
      </c>
    </row>
    <row r="16" spans="1:8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1.05</v>
      </c>
      <c r="G16" s="14">
        <v>39.08</v>
      </c>
      <c r="H16" s="14">
        <f ca="1">ROUND(INDIRECT(ADDRESS(ROW()+(0), COLUMN()+(-2), 1))*INDIRECT(ADDRESS(ROW()+(0), COLUMN()+(-1), 1)), 2)</f>
        <v>41.03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75.24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0.1</v>
      </c>
      <c r="G19" s="12">
        <v>23.16</v>
      </c>
      <c r="H19" s="12">
        <f ca="1">ROUND(INDIRECT(ADDRESS(ROW()+(0), COLUMN()+(-2), 1))*INDIRECT(ADDRESS(ROW()+(0), COLUMN()+(-1), 1)), 2)</f>
        <v>2.32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0.05</v>
      </c>
      <c r="G20" s="14">
        <v>21.78</v>
      </c>
      <c r="H20" s="14">
        <f ca="1">ROUND(INDIRECT(ADDRESS(ROW()+(0), COLUMN()+(-2), 1))*INDIRECT(ADDRESS(ROW()+(0), COLUMN()+(-1), 1)), 2)</f>
        <v>1.09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3.41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78.65</v>
      </c>
      <c r="H23" s="14">
        <f ca="1">ROUND(INDIRECT(ADDRESS(ROW()+(0), COLUMN()+(-2), 1))*INDIRECT(ADDRESS(ROW()+(0), COLUMN()+(-1), 1))/100, 2)</f>
        <v>1.57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80.22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