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<sst xmlns="http://schemas.openxmlformats.org/spreadsheetml/2006/main" count="39" uniqueCount="39">
  <si>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</si>
  <si>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NBQ010</t>
  </si>
  <si>
    <t xml:space="preserve">m²</t>
  </si>
  <si>
    <t xml:space="preserve">Aislamiento acústico para silenciador de celdillas, con paneles de lana mineral.</t>
  </si>
  <si>
    <r>
      <rPr>
        <sz val="8.25"/>
        <color rgb="FF000000"/>
        <rFont val="Arial"/>
        <family val="2"/>
      </rPr>
      <t xml:space="preserve">Aislamiento acústico formado por panel rígido de lana mineral conglomerada con resinas de 60 mm de espesor, revestido por una de sus caras con un velo mineral natural, resistencia térmica 1,7 m²K/W, conductividad térmica 0,035 W/(mK), densidad 70 kg/m³, calor específico 840 J/kgK y factor de resistencia a la difusión del vapor de agua 1, colocado en el interior de las celdillas del silenciador para conductos rectangulares.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</si>
  <si>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</si>
  <si>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</si>
  <si>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</si>
  <si>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</si>
  <si>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</si>
  <si>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</si>
  <si>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</si>
  <si>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mt16lki120gh</t>
  </si>
  <si>
    <t xml:space="preserve">m²</t>
  </si>
  <si>
    <t xml:space="preserve">Panel rígido de lana mineral conglomerada con resinas según UNE-EN 13162, revestido por una de sus caras con un velo mineral natural, de 60 mm de espesor, conductividad térmica 0,035 W/(mK), densidad 70 kg/m³ y Euroclase A1 de reacción al fuego.</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</si>
  <si>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</si>
  <si>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</si>
  <si>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</si>
  <si>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</si>
  <si>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</si>
  <si>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</si>
  <si>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</si>
  <si>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</si>
  <si>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</si>
  <si>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</si>
  <si>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</si>
  <si>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</si>
  <si>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1,02€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</si>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</sst>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2.55" customWidth="1"/>
    <col min="4" max="4" width="5.10" customWidth="1"/>
    <col min="5" max="5" width="72.93"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2">
        <v>1.1</v>
      </c>
      <c r="H10" s="12"/>
      <c r="I10" s="14">
        <v>13.12</v>
      </c>
      <c r="J10" s="14">
        <f ca="1">ROUND(INDIRECT(ADDRESS(ROW()+(0), COLUMN()+(-3), 1))*INDIRECT(ADDRESS(ROW()+(0), COLUMN()+(-1), 1)), 2)</f>
        <v>14.43</v>
      </c>
    </row>
    <row r="11" spans="1:10" ht="13.50" thickBot="1" customHeight="1">
      <c r="A11" s="15"/>
      <c r="B11" s="15"/>
      <c r="C11" s="15"/>
      <c r="D11" s="15"/>
      <c r="E11" s="15"/>
      <c r="F11" s="15"/>
      <c r="G11" s="9" t="s">
        <v>15</v>
      </c>
      <c r="H11" s="9"/>
      <c r="I11" s="9"/>
      <c r="J11" s="17">
        <f ca="1">ROUND(SUM(INDIRECT(ADDRESS(ROW()+(-1), COLUMN()+(0), 1))), 2)</f>
        <v>14.43</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0.15</v>
      </c>
      <c r="H13" s="11"/>
      <c r="I13" s="13">
        <v>19.48</v>
      </c>
      <c r="J13" s="13">
        <f ca="1">ROUND(INDIRECT(ADDRESS(ROW()+(0), COLUMN()+(-3), 1))*INDIRECT(ADDRESS(ROW()+(0), COLUMN()+(-1), 1)), 2)</f>
        <v>2.92</v>
      </c>
    </row>
    <row r="14" spans="1:10" ht="13.50" thickBot="1" customHeight="1">
      <c r="A14" s="1" t="s">
        <v>20</v>
      </c>
      <c r="B14" s="1"/>
      <c r="C14" s="10" t="s">
        <v>21</v>
      </c>
      <c r="D14" s="10"/>
      <c r="E14" s="1" t="s">
        <v>22</v>
      </c>
      <c r="F14" s="1"/>
      <c r="G14" s="12">
        <v>0.15</v>
      </c>
      <c r="H14" s="12"/>
      <c r="I14" s="14">
        <v>18.17</v>
      </c>
      <c r="J14" s="14">
        <f ca="1">ROUND(INDIRECT(ADDRESS(ROW()+(0), COLUMN()+(-3), 1))*INDIRECT(ADDRESS(ROW()+(0), COLUMN()+(-1), 1)), 2)</f>
        <v>2.73</v>
      </c>
    </row>
    <row r="15" spans="1:10" ht="13.50" thickBot="1" customHeight="1">
      <c r="A15" s="15"/>
      <c r="B15" s="15"/>
      <c r="C15" s="15"/>
      <c r="D15" s="15"/>
      <c r="E15" s="15"/>
      <c r="F15" s="15"/>
      <c r="G15" s="9" t="s">
        <v>23</v>
      </c>
      <c r="H15" s="9"/>
      <c r="I15" s="9"/>
      <c r="J15" s="17">
        <f ca="1">ROUND(SUM(INDIRECT(ADDRESS(ROW()+(-1), COLUMN()+(0), 1)),INDIRECT(ADDRESS(ROW()+(-2), COLUMN()+(0), 1))), 2)</f>
        <v>5.65</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20.08</v>
      </c>
      <c r="J17" s="14">
        <f ca="1">ROUND(INDIRECT(ADDRESS(ROW()+(0), COLUMN()+(-3), 1))*INDIRECT(ADDRESS(ROW()+(0), COLUMN()+(-1), 1))/100, 2)</f>
        <v>0.4</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20.48</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