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<sst xmlns="http://schemas.openxmlformats.org/spreadsheetml/2006/main" count="56" uniqueCount="56">
  <si>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</si>
  <si>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NIG225</t>
  </si>
  <si>
    <t xml:space="preserve">m²</t>
  </si>
  <si>
    <t xml:space="preserve">Sistema Dry80 "REVESTECH", para impermeabilización de cubiertas planas.</t>
  </si>
  <si>
    <r>
      <rPr>
        <sz val="8.25"/>
        <color rgb="FF000000"/>
        <rFont val="Arial"/>
        <family val="2"/>
      </rPr>
      <t xml:space="preserve">Impermeabilización de cubiertas planas, realizada mediante el sistema Dry80 "REVESTECH", formado por </t>
    </r>
    <r>
      <rPr>
        <b/>
        <sz val="8.25"/>
        <color rgb="FF000000"/>
        <rFont val="Arial"/>
        <family val="2"/>
      </rPr>
      <t xml:space="preserve">lámina impermeabilizante flexible tipo EVAC, Dry80 "REVESTECH", compuesta de una doble hoja de poliolefina termoplástica con acetato de vinil etileno, con ambas caras revestidas de fibras de poliéster no tejidas, de 0,8 mm de espesor y 600 g/m²</t>
    </r>
    <r>
      <rPr>
        <sz val="8.25"/>
        <color rgb="FF000000"/>
        <rFont val="Arial"/>
        <family val="2"/>
      </rPr>
      <t xml:space="preserve">; y complementos de refuerzo en tratamiento de puntos singulares.</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</si>
  <si>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</si>
  <si>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</si>
  <si>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</si>
  <si>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</si>
  <si>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</si>
  <si>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</si>
  <si>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</si>
  <si>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mt09mcr250a</t>
  </si>
  <si>
    <t xml:space="preserve">kg</t>
  </si>
  <si>
    <t xml:space="preserve">Adhesivo cementoso mejorado, C2 E, con tiempo abierto ampliado, según UNE-EN 12004, para la fijación de geomembranas, compuesto por cementos especiales, áridos seleccionados y resinas sintéticas.</t>
  </si>
  <si>
    <t xml:space="preserve">mt15rev010j</t>
  </si>
  <si>
    <t xml:space="preserve">m²</t>
  </si>
  <si>
    <t xml:space="preserve">Lámina impermeabilizante flexible tipo EVAC, Dry80 "REVESTECH", compuesta de una doble hoja de poliolefina termoplástica con acetato de vinil etileno, con ambas caras revestidas de fibras de poliéster no tejidas, de 0,8 mm de espesor y 600 g/m², según UNE-EN 13956.</t>
  </si>
  <si>
    <t xml:space="preserve">mt15rev170b</t>
  </si>
  <si>
    <t xml:space="preserve">kg</t>
  </si>
  <si>
    <t xml:space="preserve">Adhesivo, Seal Plus "REVESTECH", color marrón, para el sellado de juntas.</t>
  </si>
  <si>
    <t xml:space="preserve">mt15rev040g</t>
  </si>
  <si>
    <t xml:space="preserve">m</t>
  </si>
  <si>
    <t xml:space="preserve">Banda de refuerzo para lámina impermeabilizante flexible tipo EVAC, Banda Dry80 30 "REVESTECH", de 290 mm de anchura, compuesta de una doble hoja de poliolefina termoplástica con acetato de vinil etileno, con ambas caras revestidas de fibras de poliéster no tejidas, de 0,8 mm de espesor y 600 g/m².</t>
  </si>
  <si>
    <t xml:space="preserve">mt15rev055d</t>
  </si>
  <si>
    <t xml:space="preserve">Ud</t>
  </si>
  <si>
    <t xml:space="preserve">Complemento para refuerzo de puntos singulares en tratamientos impermeabilizantes mediante piezas para la resolución de ángulos internos, Dry80 Cornerin "REVESTECH".</t>
  </si>
  <si>
    <t xml:space="preserve">mt15rev056d</t>
  </si>
  <si>
    <t xml:space="preserve">Ud</t>
  </si>
  <si>
    <t xml:space="preserve">Complemento para refuerzo de puntos singulares en tratamientos impermeabilizantes mediante piezas para la resolución de ángulos externos, Dry80 Cornerout "REVESTECH".</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</si>
  <si>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</si>
  <si>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</si>
  <si>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</si>
  <si>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</si>
  <si>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</si>
  <si>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</si>
  <si>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</si>
  <si>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</si>
  <si>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Subtotal mano de obra:</t>
  </si>
  <si>
    <t xml:space="preserve">Costes directos complementarios</t>
  </si>
  <si>
    <t xml:space="preserve">%</t>
  </si>
  <si>
    <t xml:space="preserve">Costes directos complementarios</t>
  </si>
  <si>
    <t xml:space="preserve">Coste de mantenimiento decenal: 1,00€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</si>
  <si>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</si>
  <si>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</si>
  <si>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</si>
  <si>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</si>
  <si>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</si>
  <si>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12004:2008/A1:2012</t>
  </si>
  <si>
    <t xml:space="preserve">Adhesivos para baldosas cerámicas. Requisitos, evaluación de la conformidad, clasificación y designación.</t>
  </si>
  <si>
    <t xml:space="preserve">UNE-EN 13956:2013</t>
  </si>
  <si>
    <t xml:space="preserve">1/2+/3/4</t>
  </si>
  <si>
    <t xml:space="preserve">Láminas  f lexibles  para  impermeabilización.  Láminas  plásticas  y  de  caucho  para  impermeabilización  de  cubier 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</si>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</sst>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36" customWidth="1"/>
    <col min="4" max="4" width="6.29" customWidth="1"/>
    <col min="5" max="5" width="55.08"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87.00" thickBot="1" customHeight="1">
      <c r="A5" s="4" t="s">
        <v>4</v>
      </c>
      <c r="B5" s="4"/>
      <c r="C5" s="4"/>
      <c r="D5" s="4"/>
      <c r="E5" s="4"/>
      <c r="F5" s="4"/>
      <c r="G5" s="4"/>
      <c r="H5" s="4"/>
      <c r="I5" s="4"/>
      <c r="J5" s="4"/>
    </row>
    <row r="8" spans="1:10" ht="24.00" thickBot="1" customHeight="1">
      <c r="A8" s="5" t="s">
        <v>5</v>
      </c>
      <c r="B8" s="5"/>
      <c r="C8" s="5" t="s">
        <v>6</v>
      </c>
      <c r="D8" s="5"/>
      <c r="E8" s="5" t="s">
        <v>7</v>
      </c>
      <c r="F8" s="5"/>
      <c r="G8" s="6" t="s">
        <v>8</v>
      </c>
      <c r="H8" s="6"/>
      <c r="I8" s="6" t="s">
        <v>9</v>
      </c>
      <c r="J8" s="6" t="s">
        <v>10</v>
      </c>
    </row>
    <row r="9" spans="1:10" ht="13.50" thickBot="1" customHeight="1">
      <c r="A9" s="7">
        <v>1.000000</v>
      </c>
      <c r="B9" s="7"/>
      <c r="C9" s="7"/>
      <c r="D9" s="7"/>
      <c r="E9" s="8" t="s">
        <v>11</v>
      </c>
      <c r="F9" s="8"/>
      <c r="G9" s="8"/>
      <c r="H9" s="8"/>
      <c r="I9" s="7"/>
      <c r="J9" s="7"/>
    </row>
    <row r="10" spans="1:10" ht="34.50" thickBot="1" customHeight="1">
      <c r="A10" s="1" t="s">
        <v>12</v>
      </c>
      <c r="B10" s="1"/>
      <c r="C10" s="9" t="s">
        <v>13</v>
      </c>
      <c r="D10" s="9"/>
      <c r="E10" s="1" t="s">
        <v>14</v>
      </c>
      <c r="F10" s="1"/>
      <c r="G10" s="10">
        <v>0.600000</v>
      </c>
      <c r="H10" s="10"/>
      <c r="I10" s="11">
        <v>0.700000</v>
      </c>
      <c r="J10" s="11">
        <f ca="1">ROUND(INDIRECT(ADDRESS(ROW()+(0), COLUMN()+(-3), 1))*INDIRECT(ADDRESS(ROW()+(0), COLUMN()+(-1), 1)), 2)</f>
        <v>0.420000</v>
      </c>
    </row>
    <row r="11" spans="1:10" ht="45.00" thickBot="1" customHeight="1">
      <c r="A11" s="1" t="s">
        <v>15</v>
      </c>
      <c r="B11" s="1"/>
      <c r="C11" s="9" t="s">
        <v>16</v>
      </c>
      <c r="D11" s="9"/>
      <c r="E11" s="1" t="s">
        <v>17</v>
      </c>
      <c r="F11" s="1"/>
      <c r="G11" s="10">
        <v>1.100000</v>
      </c>
      <c r="H11" s="10"/>
      <c r="I11" s="11">
        <v>12.900000</v>
      </c>
      <c r="J11" s="11">
        <f ca="1">ROUND(INDIRECT(ADDRESS(ROW()+(0), COLUMN()+(-3), 1))*INDIRECT(ADDRESS(ROW()+(0), COLUMN()+(-1), 1)), 2)</f>
        <v>14.190000</v>
      </c>
    </row>
    <row r="12" spans="1:10" ht="24.00" thickBot="1" customHeight="1">
      <c r="A12" s="1" t="s">
        <v>18</v>
      </c>
      <c r="B12" s="1"/>
      <c r="C12" s="9" t="s">
        <v>19</v>
      </c>
      <c r="D12" s="9"/>
      <c r="E12" s="1" t="s">
        <v>20</v>
      </c>
      <c r="F12" s="1"/>
      <c r="G12" s="10">
        <v>0.050000</v>
      </c>
      <c r="H12" s="10"/>
      <c r="I12" s="11">
        <v>15.980000</v>
      </c>
      <c r="J12" s="11">
        <f ca="1">ROUND(INDIRECT(ADDRESS(ROW()+(0), COLUMN()+(-3), 1))*INDIRECT(ADDRESS(ROW()+(0), COLUMN()+(-1), 1)), 2)</f>
        <v>0.800000</v>
      </c>
    </row>
    <row r="13" spans="1:10" ht="55.50" thickBot="1" customHeight="1">
      <c r="A13" s="1" t="s">
        <v>21</v>
      </c>
      <c r="B13" s="1"/>
      <c r="C13" s="9" t="s">
        <v>22</v>
      </c>
      <c r="D13" s="9"/>
      <c r="E13" s="1" t="s">
        <v>23</v>
      </c>
      <c r="F13" s="1"/>
      <c r="G13" s="10">
        <v>0.250000</v>
      </c>
      <c r="H13" s="10"/>
      <c r="I13" s="11">
        <v>5.370000</v>
      </c>
      <c r="J13" s="11">
        <f ca="1">ROUND(INDIRECT(ADDRESS(ROW()+(0), COLUMN()+(-3), 1))*INDIRECT(ADDRESS(ROW()+(0), COLUMN()+(-1), 1)), 2)</f>
        <v>1.340000</v>
      </c>
    </row>
    <row r="14" spans="1:10" ht="34.50" thickBot="1" customHeight="1">
      <c r="A14" s="1" t="s">
        <v>24</v>
      </c>
      <c r="B14" s="1"/>
      <c r="C14" s="9" t="s">
        <v>25</v>
      </c>
      <c r="D14" s="9"/>
      <c r="E14" s="1" t="s">
        <v>26</v>
      </c>
      <c r="F14" s="1"/>
      <c r="G14" s="10">
        <v>0.200000</v>
      </c>
      <c r="H14" s="10"/>
      <c r="I14" s="11">
        <v>8.370000</v>
      </c>
      <c r="J14" s="11">
        <f ca="1">ROUND(INDIRECT(ADDRESS(ROW()+(0), COLUMN()+(-3), 1))*INDIRECT(ADDRESS(ROW()+(0), COLUMN()+(-1), 1)), 2)</f>
        <v>1.670000</v>
      </c>
    </row>
    <row r="15" spans="1:10" ht="34.50" thickBot="1" customHeight="1">
      <c r="A15" s="1" t="s">
        <v>27</v>
      </c>
      <c r="B15" s="1"/>
      <c r="C15" s="9" t="s">
        <v>28</v>
      </c>
      <c r="D15" s="9"/>
      <c r="E15" s="1" t="s">
        <v>29</v>
      </c>
      <c r="F15" s="1"/>
      <c r="G15" s="12">
        <v>0.100000</v>
      </c>
      <c r="H15" s="12"/>
      <c r="I15" s="13">
        <v>8.990000</v>
      </c>
      <c r="J15" s="13">
        <f ca="1">ROUND(INDIRECT(ADDRESS(ROW()+(0), COLUMN()+(-3), 1))*INDIRECT(ADDRESS(ROW()+(0), COLUMN()+(-1), 1)), 2)</f>
        <v>0.900000</v>
      </c>
    </row>
    <row r="16" spans="1:10" ht="13.50" thickBot="1" customHeight="1">
      <c r="A16" s="14"/>
      <c r="B16" s="14"/>
      <c r="C16" s="14"/>
      <c r="D16" s="14"/>
      <c r="E16" s="14"/>
      <c r="F16" s="14"/>
      <c r="G16" s="8" t="s">
        <v>30</v>
      </c>
      <c r="H16" s="8"/>
      <c r="I16" s="8"/>
      <c r="J16" s="16">
        <f ca="1">ROUND(SUM(INDIRECT(ADDRESS(ROW()+(-1), COLUMN()+(0), 1)),INDIRECT(ADDRESS(ROW()+(-2), COLUMN()+(0), 1)),INDIRECT(ADDRESS(ROW()+(-3), COLUMN()+(0), 1)),INDIRECT(ADDRESS(ROW()+(-4), COLUMN()+(0), 1)),INDIRECT(ADDRESS(ROW()+(-5), COLUMN()+(0), 1)),INDIRECT(ADDRESS(ROW()+(-6), COLUMN()+(0), 1))), 2)</f>
        <v>19.320000</v>
      </c>
    </row>
    <row r="17" spans="1:10" ht="13.50" thickBot="1" customHeight="1">
      <c r="A17" s="14">
        <v>2.000000</v>
      </c>
      <c r="B17" s="14"/>
      <c r="C17" s="14"/>
      <c r="D17" s="14"/>
      <c r="E17" s="17" t="s">
        <v>31</v>
      </c>
      <c r="F17" s="17"/>
      <c r="G17" s="17"/>
      <c r="H17" s="17"/>
      <c r="I17" s="14"/>
      <c r="J17" s="14"/>
    </row>
    <row r="18" spans="1:10" ht="13.50" thickBot="1" customHeight="1">
      <c r="A18" s="1" t="s">
        <v>32</v>
      </c>
      <c r="B18" s="1"/>
      <c r="C18" s="9" t="s">
        <v>33</v>
      </c>
      <c r="D18" s="9"/>
      <c r="E18" s="1" t="s">
        <v>34</v>
      </c>
      <c r="F18" s="1"/>
      <c r="G18" s="10">
        <v>0.151000</v>
      </c>
      <c r="H18" s="10"/>
      <c r="I18" s="11">
        <v>17.640000</v>
      </c>
      <c r="J18" s="11">
        <f ca="1">ROUND(INDIRECT(ADDRESS(ROW()+(0), COLUMN()+(-3), 1))*INDIRECT(ADDRESS(ROW()+(0), COLUMN()+(-1), 1)), 2)</f>
        <v>2.660000</v>
      </c>
    </row>
    <row r="19" spans="1:10" ht="13.50" thickBot="1" customHeight="1">
      <c r="A19" s="1" t="s">
        <v>35</v>
      </c>
      <c r="B19" s="1"/>
      <c r="C19" s="9" t="s">
        <v>36</v>
      </c>
      <c r="D19" s="9"/>
      <c r="E19" s="1" t="s">
        <v>37</v>
      </c>
      <c r="F19" s="1"/>
      <c r="G19" s="12">
        <v>0.151000</v>
      </c>
      <c r="H19" s="12"/>
      <c r="I19" s="13">
        <v>16.950000</v>
      </c>
      <c r="J19" s="13">
        <f ca="1">ROUND(INDIRECT(ADDRESS(ROW()+(0), COLUMN()+(-3), 1))*INDIRECT(ADDRESS(ROW()+(0), COLUMN()+(-1), 1)), 2)</f>
        <v>2.560000</v>
      </c>
    </row>
    <row r="20" spans="1:10" ht="13.50" thickBot="1" customHeight="1">
      <c r="A20" s="14"/>
      <c r="B20" s="14"/>
      <c r="C20" s="14"/>
      <c r="D20" s="14"/>
      <c r="E20" s="14"/>
      <c r="F20" s="14"/>
      <c r="G20" s="8" t="s">
        <v>38</v>
      </c>
      <c r="H20" s="8"/>
      <c r="I20" s="8"/>
      <c r="J20" s="16">
        <f ca="1">ROUND(SUM(INDIRECT(ADDRESS(ROW()+(-1), COLUMN()+(0), 1)),INDIRECT(ADDRESS(ROW()+(-2), COLUMN()+(0), 1))), 2)</f>
        <v>5.220000</v>
      </c>
    </row>
    <row r="21" spans="1:10" ht="13.50" thickBot="1" customHeight="1">
      <c r="A21" s="14">
        <v>3.000000</v>
      </c>
      <c r="B21" s="14"/>
      <c r="C21" s="14"/>
      <c r="D21" s="14"/>
      <c r="E21" s="17" t="s">
        <v>39</v>
      </c>
      <c r="F21" s="17"/>
      <c r="G21" s="17"/>
      <c r="H21" s="17"/>
      <c r="I21" s="14"/>
      <c r="J21" s="14"/>
    </row>
    <row r="22" spans="1:10" ht="13.50" thickBot="1" customHeight="1">
      <c r="A22" s="18"/>
      <c r="B22" s="18"/>
      <c r="C22" s="19" t="s">
        <v>40</v>
      </c>
      <c r="D22" s="19"/>
      <c r="E22" s="18" t="s">
        <v>41</v>
      </c>
      <c r="F22" s="18"/>
      <c r="G22" s="12">
        <v>2.000000</v>
      </c>
      <c r="H22" s="12"/>
      <c r="I22" s="13">
        <f ca="1">ROUND(SUM(INDIRECT(ADDRESS(ROW()+(-2), COLUMN()+(1), 1)),INDIRECT(ADDRESS(ROW()+(-6), COLUMN()+(1), 1))), 2)</f>
        <v>24.540000</v>
      </c>
      <c r="J22" s="13">
        <f ca="1">ROUND(INDIRECT(ADDRESS(ROW()+(0), COLUMN()+(-3), 1))*INDIRECT(ADDRESS(ROW()+(0), COLUMN()+(-1), 1))/100, 2)</f>
        <v>0.490000</v>
      </c>
    </row>
    <row r="23" spans="1:10" ht="13.50" thickBot="1" customHeight="1">
      <c r="A23" s="20" t="s">
        <v>42</v>
      </c>
      <c r="B23" s="20"/>
      <c r="C23" s="21"/>
      <c r="D23" s="21"/>
      <c r="E23" s="22"/>
      <c r="F23" s="22"/>
      <c r="G23" s="23" t="s">
        <v>43</v>
      </c>
      <c r="H23" s="23"/>
      <c r="I23" s="24"/>
      <c r="J23" s="25">
        <f ca="1">ROUND(SUM(INDIRECT(ADDRESS(ROW()+(-1), COLUMN()+(0), 1)),INDIRECT(ADDRESS(ROW()+(-3), COLUMN()+(0), 1)),INDIRECT(ADDRESS(ROW()+(-7), COLUMN()+(0), 1))), 2)</f>
        <v>25.030000</v>
      </c>
    </row>
    <row r="26" spans="1:10" ht="13.50" thickBot="1" customHeight="1">
      <c r="A26" s="26" t="s">
        <v>44</v>
      </c>
      <c r="B26" s="26"/>
      <c r="C26" s="26"/>
      <c r="D26" s="26"/>
      <c r="E26" s="26"/>
      <c r="F26" s="26" t="s">
        <v>45</v>
      </c>
      <c r="G26" s="26"/>
      <c r="H26" s="26" t="s">
        <v>46</v>
      </c>
      <c r="I26" s="26"/>
      <c r="J26" s="26" t="s">
        <v>47</v>
      </c>
    </row>
    <row r="27" spans="1:10" ht="13.50" thickBot="1" customHeight="1">
      <c r="A27" s="27" t="s">
        <v>48</v>
      </c>
      <c r="B27" s="27"/>
      <c r="C27" s="27"/>
      <c r="D27" s="27"/>
      <c r="E27" s="27"/>
      <c r="F27" s="28">
        <v>142013.000000</v>
      </c>
      <c r="G27" s="28"/>
      <c r="H27" s="28">
        <v>172013.000000</v>
      </c>
      <c r="I27" s="28"/>
      <c r="J27" s="28">
        <v>3.000000</v>
      </c>
    </row>
    <row r="28" spans="1:10" ht="24.00" thickBot="1" customHeight="1">
      <c r="A28" s="29" t="s">
        <v>49</v>
      </c>
      <c r="B28" s="29"/>
      <c r="C28" s="29"/>
      <c r="D28" s="29"/>
      <c r="E28" s="29"/>
      <c r="F28" s="30"/>
      <c r="G28" s="30"/>
      <c r="H28" s="30"/>
      <c r="I28" s="30"/>
      <c r="J28" s="30"/>
    </row>
    <row r="29" spans="1:10" ht="13.50" thickBot="1" customHeight="1">
      <c r="A29" s="27" t="s">
        <v>50</v>
      </c>
      <c r="B29" s="27"/>
      <c r="C29" s="27"/>
      <c r="D29" s="27"/>
      <c r="E29" s="27"/>
      <c r="F29" s="28">
        <v>1102013.000000</v>
      </c>
      <c r="G29" s="28"/>
      <c r="H29" s="28">
        <v>1102013.000000</v>
      </c>
      <c r="I29" s="28"/>
      <c r="J29" s="28" t="s">
        <v>51</v>
      </c>
    </row>
    <row r="30" spans="1:10" ht="24.00" thickBot="1" customHeight="1">
      <c r="A30" s="29" t="s">
        <v>52</v>
      </c>
      <c r="B30" s="29"/>
      <c r="C30" s="29"/>
      <c r="D30" s="29"/>
      <c r="E30" s="29"/>
      <c r="F30" s="30"/>
      <c r="G30" s="30"/>
      <c r="H30" s="30"/>
      <c r="I30" s="30"/>
      <c r="J30" s="30"/>
    </row>
    <row r="33" spans="1:1" ht="33.75" thickBot="1" customHeight="1">
      <c r="A33" s="1" t="s">
        <v>53</v>
      </c>
      <c r="B33" s="1"/>
      <c r="C33" s="1"/>
      <c r="D33" s="1"/>
      <c r="E33" s="1"/>
      <c r="F33" s="1"/>
      <c r="G33" s="1"/>
      <c r="H33" s="1"/>
      <c r="I33" s="1"/>
      <c r="J33" s="1"/>
    </row>
    <row r="34" spans="1:1" ht="33.75" thickBot="1" customHeight="1">
      <c r="A34" s="1" t="s">
        <v>54</v>
      </c>
      <c r="B34" s="1"/>
      <c r="C34" s="1"/>
      <c r="D34" s="1"/>
      <c r="E34" s="1"/>
      <c r="F34" s="1"/>
      <c r="G34" s="1"/>
      <c r="H34" s="1"/>
      <c r="I34" s="1"/>
      <c r="J34" s="1"/>
    </row>
    <row r="35" spans="1:1" ht="33.75" thickBot="1" customHeight="1">
      <c r="A35" s="1" t="s">
        <v>55</v>
      </c>
      <c r="B35" s="1"/>
      <c r="C35" s="1"/>
      <c r="D35" s="1"/>
      <c r="E35" s="1"/>
      <c r="F35" s="1"/>
      <c r="G35" s="1"/>
      <c r="H35" s="1"/>
      <c r="I35" s="1"/>
      <c r="J35" s="1"/>
    </row>
  </sheetData>
  <mergeCells count="79">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B19"/>
    <mergeCell ref="C19:D19"/>
    <mergeCell ref="E19:F19"/>
    <mergeCell ref="G19:H19"/>
    <mergeCell ref="A20:B20"/>
    <mergeCell ref="C20:D20"/>
    <mergeCell ref="E20:F20"/>
    <mergeCell ref="G20:I20"/>
    <mergeCell ref="A21:B21"/>
    <mergeCell ref="C21:D21"/>
    <mergeCell ref="E21:H21"/>
    <mergeCell ref="A22:B22"/>
    <mergeCell ref="C22:D22"/>
    <mergeCell ref="E22:F22"/>
    <mergeCell ref="G22:H22"/>
    <mergeCell ref="A23:F23"/>
    <mergeCell ref="G23:I23"/>
    <mergeCell ref="A26:E26"/>
    <mergeCell ref="F26:G26"/>
    <mergeCell ref="H26:I26"/>
    <mergeCell ref="A27:E27"/>
    <mergeCell ref="F27:G28"/>
    <mergeCell ref="H27:I28"/>
    <mergeCell ref="J27:J28"/>
    <mergeCell ref="A28:E28"/>
    <mergeCell ref="A29:E29"/>
    <mergeCell ref="F29:G30"/>
    <mergeCell ref="H29:I30"/>
    <mergeCell ref="J29:J30"/>
    <mergeCell ref="A30:E30"/>
    <mergeCell ref="A33:J33"/>
    <mergeCell ref="A34:J34"/>
    <mergeCell ref="A35:J35"/>
  </mergeCells>
  <pageMargins left="0.620079" right="0.472441" top="0.472441" bottom="0.472441" header="0.0" footer="0.0"/>
  <pageSetup paperSize="9" orientation="portrait"/>
  <rowBreaks count="0" manualBreakCount="0">
    </rowBreaks>
</worksheet>
</file>