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<sst xmlns="http://schemas.openxmlformats.org/spreadsheetml/2006/main" count="32" uniqueCount="32">
  <si>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</si>
  <si>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</si>
  <si>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</si>
  <si>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</si>
  <si>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menor de 4 m, con panel acústico autoportante de lana mineral, de 1200x600x50 mm, revestido por las dos caras con un velo mineral de color Blanco, con los cantos pintados, suspendido del forjado con kits de suspensión, formados por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</si>
  <si>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</si>
  <si>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</si>
  <si>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</si>
  <si>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</si>
  <si>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</si>
  <si>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</si>
  <si>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</si>
  <si>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mt16par130cciac</t>
  </si>
  <si>
    <t xml:space="preserve">Ud</t>
  </si>
  <si>
    <t xml:space="preserve">Panel acústico autoportante de lana mineral, de 1200x600x50 mm, revestido por las dos caras con un velo mineral de color Blanco, con los cantos pintados, coeficiente de absorción acústica medio 0,71 para una frecuencia de 500 Hz, Euroclase A1 de reacción al fuego según UNE-EN 13501-1.</t>
  </si>
  <si>
    <t xml:space="preserve">mt12par202cc</t>
  </si>
  <si>
    <t xml:space="preserve">Ud</t>
  </si>
  <si>
    <t xml:space="preserve">Kit de suspensión, formado por un cable de 1,50 m de longitud con un gancho y una fijación para anclar al hormigón.</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</si>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</sst>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72.4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55.66</v>
      </c>
      <c r="H10" s="12">
        <f ca="1">ROUND(INDIRECT(ADDRESS(ROW()+(0), COLUMN()+(-2), 1))*INDIRECT(ADDRESS(ROW()+(0), COLUMN()+(-1), 1)), 2)</f>
        <v>55.66</v>
      </c>
    </row>
    <row r="11" spans="1:8" ht="24.00" thickBot="1" customHeight="1">
      <c r="A11" s="1" t="s">
        <v>15</v>
      </c>
      <c r="B11" s="1"/>
      <c r="C11" s="1"/>
      <c r="D11" s="10" t="s">
        <v>16</v>
      </c>
      <c r="E11" s="1" t="s">
        <v>17</v>
      </c>
      <c r="F11" s="13">
        <v>2</v>
      </c>
      <c r="G11" s="14">
        <v>10.42</v>
      </c>
      <c r="H11" s="14">
        <f ca="1">ROUND(INDIRECT(ADDRESS(ROW()+(0), COLUMN()+(-2), 1))*INDIRECT(ADDRESS(ROW()+(0), COLUMN()+(-1), 1)), 2)</f>
        <v>20.84</v>
      </c>
    </row>
    <row r="12" spans="1:8" ht="13.50" thickBot="1" customHeight="1">
      <c r="A12" s="15"/>
      <c r="B12" s="15"/>
      <c r="C12" s="15"/>
      <c r="D12" s="15"/>
      <c r="E12" s="15"/>
      <c r="F12" s="9" t="s">
        <v>18</v>
      </c>
      <c r="G12" s="9"/>
      <c r="H12" s="17">
        <f ca="1">ROUND(SUM(INDIRECT(ADDRESS(ROW()+(-1), COLUMN()+(0), 1)),INDIRECT(ADDRESS(ROW()+(-2), COLUMN()+(0), 1))), 2)</f>
        <v>76.5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0.299</v>
      </c>
      <c r="G14" s="12">
        <v>23.16</v>
      </c>
      <c r="H14" s="12">
        <f ca="1">ROUND(INDIRECT(ADDRESS(ROW()+(0), COLUMN()+(-2), 1))*INDIRECT(ADDRESS(ROW()+(0), COLUMN()+(-1), 1)), 2)</f>
        <v>6.92</v>
      </c>
    </row>
    <row r="15" spans="1:8" ht="13.50" thickBot="1" customHeight="1">
      <c r="A15" s="1" t="s">
        <v>23</v>
      </c>
      <c r="B15" s="1"/>
      <c r="C15" s="1"/>
      <c r="D15" s="10" t="s">
        <v>24</v>
      </c>
      <c r="E15" s="1" t="s">
        <v>25</v>
      </c>
      <c r="F15" s="13">
        <v>0.05</v>
      </c>
      <c r="G15" s="14">
        <v>21.78</v>
      </c>
      <c r="H15" s="14">
        <f ca="1">ROUND(INDIRECT(ADDRESS(ROW()+(0), COLUMN()+(-2), 1))*INDIRECT(ADDRESS(ROW()+(0), COLUMN()+(-1), 1)), 2)</f>
        <v>1.09</v>
      </c>
    </row>
    <row r="16" spans="1:8" ht="13.50" thickBot="1" customHeight="1">
      <c r="A16" s="15"/>
      <c r="B16" s="15"/>
      <c r="C16" s="15"/>
      <c r="D16" s="15"/>
      <c r="E16" s="15"/>
      <c r="F16" s="9" t="s">
        <v>26</v>
      </c>
      <c r="G16" s="9"/>
      <c r="H16" s="17">
        <f ca="1">ROUND(SUM(INDIRECT(ADDRESS(ROW()+(-1), COLUMN()+(0), 1)),INDIRECT(ADDRESS(ROW()+(-2), COLUMN()+(0), 1))), 2)</f>
        <v>8.01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84.51</v>
      </c>
      <c r="H18" s="14">
        <f ca="1">ROUND(INDIRECT(ADDRESS(ROW()+(0), COLUMN()+(-2), 1))*INDIRECT(ADDRESS(ROW()+(0), COLUMN()+(-1), 1))/100, 2)</f>
        <v>1.69</v>
      </c>
    </row>
    <row r="19" spans="1:8" ht="13.50" thickBot="1" customHeight="1">
      <c r="A19" s="21" t="s">
        <v>30</v>
      </c>
      <c r="B19" s="21"/>
      <c r="C19" s="21"/>
      <c r="D19" s="22"/>
      <c r="E19" s="23"/>
      <c r="F19" s="24" t="s">
        <v>31</v>
      </c>
      <c r="G19" s="25"/>
      <c r="H19" s="26">
        <f ca="1">ROUND(SUM(INDIRECT(ADDRESS(ROW()+(-1), COLUMN()+(0), 1)),INDIRECT(ADDRESS(ROW()+(-3), COLUMN()+(0), 1)),INDIRECT(ADDRESS(ROW()+(-7), COLUMN()+(0), 1))), 2)</f>
        <v>86.2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