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<sst xmlns="http://schemas.openxmlformats.org/spreadsheetml/2006/main" count="87" uniqueCount="87">
  <si>
    <t xml:space="preserve"/>
  </si>
  <si>
    <t xml:space="preserve">NVS031</t>
  </si>
  <si>
    <t xml:space="preserve">m²</t>
  </si>
  <si>
    <t xml:space="preserve">Zócalo para sistema ETICS NatureSystem "BAUMIT" de aislamiento térmico de origen vegetal por el exterior de fachadas.</t>
  </si>
  <si>
    <r>
      <rPr>
        <sz val="8.25"/>
        <color rgb="FF000000"/>
        <rFont val="Arial"/>
        <family val="2"/>
      </rPr>
      <t xml:space="preserve">Zócalo para sistema NatureSystem "BAUMIT", con DITE - 09/0305, con los paneles aislantes enterrados, compuesto por: panel rígido de poliestireno extruido, XPS "BAUMIT", de superficie lisa y mecanizado lateral recto, de 60 mm de espesor y 1250x600 mm, fijado al soporte con adhesivo bicomponente con base bituminosa Bitufix 2K "BAUMIT" y fijaciones mecánicas con espiga de rotación S, de poliamida con tornillo de acero electrogalvanizado "BAUMIT"; capa de regularización de mortero adhesivo StarContact "BAUMIT", armado con malla de fibra de vidrio antiálcalis, StarTex 145 "BAUMIT", de 4x4 mm de luz de malla, de 145 g/m² de masa superficial y 0,5 mm de espesor; capa de acabado de revestimiento hidrófugo, NanoporTop "BAUMIT", de color blanco, acabado Kratz 1,5, sobre una mano de imprimación, UniPrimer "BAUMIT", de color blanco; capa de impermeabilización mediante revestimiento elástico impermeabilizante monocomponente SockelSchutz Flexibel "BAUMIT", de color gris claro; capa drenante con lámina drenante y filtrante de estructura nodular de polietileno de alta densidad (PEAD/HDPE), con nódulos de 8 mm de altura, resistencia a la compresión 150 kN/m² según UNE-EN ISO 604, capacidad de drenaje 5 l/(s·m) y masa nominal 0,5 kg/m², colocada sobre el aislamiento. Incluso perfiles para formación de goterones TropfkantenProfil "BAUMIT", de PVC con malla, perfiles de esquina Flexibel "BAUMIT" y cinta autoadhesiva FugendichtBand para sellado de uniones del premarco de la carpintería. El precio incluye la ejecución de remates en los encuentros con paramentos, revestimientos u otros elementos recibidos en su superficie.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</si>
  <si>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</si>
  <si>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</si>
  <si>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</si>
  <si>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</si>
  <si>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</si>
  <si>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</si>
  <si>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</si>
  <si>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mt28bau015a</t>
  </si>
  <si>
    <t xml:space="preserve">l</t>
  </si>
  <si>
    <t xml:space="preserve">Adhesivo bicomponente con base bituminosa Bitufix 2K "BAUMIT", compuesto por emulsión bituminosa modificada con polímeros, poliestireno granulado y cemento, sin disolventes, para adherir y reforzar los paneles aislantes.</t>
  </si>
  <si>
    <t xml:space="preserve">mt16bax010c</t>
  </si>
  <si>
    <t xml:space="preserve">m²</t>
  </si>
  <si>
    <t xml:space="preserve">Panel rígido de poliestireno extruido, XPS "BAUMIT", de superficie lisa y mecanizado lateral recto, de 60 mm de espesor y 1250x600 mm, resistencia térmica 1,82 m²K/W, conductividad térmica 0,033 W/(mK), densidad 30 kg/m³, Euroclase E de reacción al fuego, con código de designación XPS-UNE-EN 13164-T1-DS(TH)-CS(10/Y)300-DLT(2)5-WD(V)5-FT1.</t>
  </si>
  <si>
    <t xml:space="preserve">mt16bau100aa</t>
  </si>
  <si>
    <t xml:space="preserve">Ud</t>
  </si>
  <si>
    <t xml:space="preserve">Espiga de rotación S 115 "BAUMIT" de poliamida con tornillo de acero electrogalvanizado, de 115 mm de longitud, para fijación de placas aislantes.</t>
  </si>
  <si>
    <t xml:space="preserve">mt28bau160a</t>
  </si>
  <si>
    <t xml:space="preserve">m</t>
  </si>
  <si>
    <t xml:space="preserve">Perfil TropfkantenProfil "BAUMIT", de PVC, con malla de fibra de vidrio antiálcalis, color blanco, para formación de goterones.</t>
  </si>
  <si>
    <t xml:space="preserve">mt28bau130a</t>
  </si>
  <si>
    <t xml:space="preserve">m</t>
  </si>
  <si>
    <t xml:space="preserve">Perfil de esquina Flexibel "BAUMIT", de PVC flexible, color blanco, con malla incorporada de 12,5 cm de anchura a cada lado del perfil, para refuerzo de cantos.</t>
  </si>
  <si>
    <t xml:space="preserve">mt28bau010a</t>
  </si>
  <si>
    <t xml:space="preserve">kg</t>
  </si>
  <si>
    <t xml:space="preserve">Mortero adhesivo StarContact "BAUMIT", compuesto por cemento, ligantes orgánicos, árido de 0,6 mm de tamaño máximo y aditivos, para adherir y reforzar los paneles aislantes, y como capa base, previo amasado con agua.</t>
  </si>
  <si>
    <t xml:space="preserve">mt28bau100a</t>
  </si>
  <si>
    <t xml:space="preserve">m²</t>
  </si>
  <si>
    <t xml:space="preserve">Malla de fibra de vidrio antiálcalis, StarTex 145 "BAUMIT", de 4x4 mm de luz de malla, de 145 g/m² de masa superficial, 0,5 mm de espesor y de 0,1x50 m, con 2000 N/50 mm de resistencia a tracción, para armar morteros.</t>
  </si>
  <si>
    <t xml:space="preserve">mt28bau110a</t>
  </si>
  <si>
    <t xml:space="preserve">kg</t>
  </si>
  <si>
    <t xml:space="preserve">Imprimación, UniPrimer "BAUMIT", de color blanco, compuesta por ligantes orgánicos, aditivos con contenido en silicona y sustancias minerales de relleno en dispersión acuosa, impermeable al agua de lluvia y permeable al vapor de agua; para aplicar con brocha, rodillo o pistola.</t>
  </si>
  <si>
    <t xml:space="preserve">mt28bau070c</t>
  </si>
  <si>
    <t xml:space="preserve">kg</t>
  </si>
  <si>
    <t xml:space="preserve">Revestimiento hidrófugo, NanoporTop "BAUMIT", de color blanco, acabado Kratz 1,5, compuesto por ligantes orgánicos, sustancias minerales de relleno, silicatos, pigmentos blancos y de color, microfibras, aditivos y agua, sin cemento, con un tamaño máximo de partícula de 1,5 mm, fotocatalítico, descontaminante y autolimpiable, con resistencia a la intemperie y con alto nivel de difusión de vapor de agua y CO2, para aplicar con llana.</t>
  </si>
  <si>
    <t xml:space="preserve">mt28bau125a</t>
  </si>
  <si>
    <t xml:space="preserve">m</t>
  </si>
  <si>
    <t xml:space="preserve">Cinta de sellado autoexpansiva y autoadhesiva FugendichtBand "BAUMIT", de espuma de poliuretano precomprimida, con resistencia a la intemperie e impermeable al agua de lluvia, para un ancho de junta de 2 a 6 mm.</t>
  </si>
  <si>
    <t xml:space="preserve">mt28bau150a</t>
  </si>
  <si>
    <t xml:space="preserve">kg</t>
  </si>
  <si>
    <t xml:space="preserve">Revestimiento elástico impermeabilizante monocomponente SockelSchutz Flexibel "BAUMIT", de color gris claro, compuesto por cemento, áridos y aditivos, sin disolventes, de elasticidad permanente y con resistencia a los rayos UV, como protección frente a la humedad por capilaridad e infiltraciones de agua de lluvia.</t>
  </si>
  <si>
    <t xml:space="preserve">mt14gdo010a</t>
  </si>
  <si>
    <t xml:space="preserve">m²</t>
  </si>
  <si>
    <t xml:space="preserve">Lámina drenante y filtrante de estructura nodular de polietileno de alta densidad (PEAD/HDPE), con nódulos de 8 mm de altura, resistencia a la compresión 150 kN/m² según UNE-EN ISO 604, capacidad de drenaje 5 l/(s·m) y masa nominal 0,5 kg/m².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</si>
  <si>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</si>
  <si>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</si>
  <si>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</si>
  <si>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</si>
  <si>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</si>
  <si>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</si>
  <si>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</si>
  <si>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</si>
  <si>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mo039</t>
  </si>
  <si>
    <t xml:space="preserve">h</t>
  </si>
  <si>
    <t xml:space="preserve">Oficial 1ª revocador.</t>
  </si>
  <si>
    <t xml:space="preserve">mo079</t>
  </si>
  <si>
    <t xml:space="preserve">h</t>
  </si>
  <si>
    <t xml:space="preserve">Ayudante revocador.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</si>
  <si>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</si>
  <si>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</si>
  <si>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</si>
  <si>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</si>
  <si>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</si>
  <si>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</si>
  <si>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</si>
  <si>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</si>
  <si>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</si>
  <si>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</si>
  <si>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4,65€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</si>
  <si>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</si>
  <si>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</si>
  <si>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</si>
  <si>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</si>
  <si>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</si>
  <si>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13164:2013/A1:2015</t>
  </si>
  <si>
    <t xml:space="preserve">1/3/4</t>
  </si>
  <si>
    <t xml:space="preserve">Productos aislantes térmicos para aplicaciones en la edificación. Productos manufacturados de poliestireno extruido (XPS). Especificación.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</si>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</sst>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40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29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6</v>
      </c>
      <c r="H10" s="11"/>
      <c r="I10" s="12">
        <v>2.94</v>
      </c>
      <c r="J10" s="12">
        <f ca="1">ROUND(INDIRECT(ADDRESS(ROW()+(0), COLUMN()+(-3), 1))*INDIRECT(ADDRESS(ROW()+(0), COLUMN()+(-1), 1)), 2)</f>
        <v>17.64</v>
      </c>
    </row>
    <row r="11" spans="1:10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1.1</v>
      </c>
      <c r="H11" s="11"/>
      <c r="I11" s="12">
        <v>14.64</v>
      </c>
      <c r="J11" s="12">
        <f ca="1">ROUND(INDIRECT(ADDRESS(ROW()+(0), COLUMN()+(-3), 1))*INDIRECT(ADDRESS(ROW()+(0), COLUMN()+(-1), 1)), 2)</f>
        <v>16.1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6</v>
      </c>
      <c r="H12" s="11"/>
      <c r="I12" s="12">
        <v>0.45</v>
      </c>
      <c r="J12" s="12">
        <f ca="1">ROUND(INDIRECT(ADDRESS(ROW()+(0), COLUMN()+(-3), 1))*INDIRECT(ADDRESS(ROW()+(0), COLUMN()+(-1), 1)), 2)</f>
        <v>2.7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0.17</v>
      </c>
      <c r="H13" s="11"/>
      <c r="I13" s="12">
        <v>2.8</v>
      </c>
      <c r="J13" s="12">
        <f ca="1">ROUND(INDIRECT(ADDRESS(ROW()+(0), COLUMN()+(-3), 1))*INDIRECT(ADDRESS(ROW()+(0), COLUMN()+(-1), 1)), 2)</f>
        <v>0.48</v>
      </c>
    </row>
    <row r="14" spans="1:10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0.4</v>
      </c>
      <c r="H14" s="11"/>
      <c r="I14" s="12">
        <v>1.25</v>
      </c>
      <c r="J14" s="12">
        <f ca="1">ROUND(INDIRECT(ADDRESS(ROW()+(0), COLUMN()+(-3), 1))*INDIRECT(ADDRESS(ROW()+(0), COLUMN()+(-1), 1)), 2)</f>
        <v>0.5</v>
      </c>
    </row>
    <row r="15" spans="1:10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4.5</v>
      </c>
      <c r="H15" s="11"/>
      <c r="I15" s="12">
        <v>0.81</v>
      </c>
      <c r="J15" s="12">
        <f ca="1">ROUND(INDIRECT(ADDRESS(ROW()+(0), COLUMN()+(-3), 1))*INDIRECT(ADDRESS(ROW()+(0), COLUMN()+(-1), 1)), 2)</f>
        <v>3.65</v>
      </c>
    </row>
    <row r="16" spans="1:10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1">
        <v>1.1</v>
      </c>
      <c r="H16" s="11"/>
      <c r="I16" s="12">
        <v>1.23</v>
      </c>
      <c r="J16" s="12">
        <f ca="1">ROUND(INDIRECT(ADDRESS(ROW()+(0), COLUMN()+(-3), 1))*INDIRECT(ADDRESS(ROW()+(0), COLUMN()+(-1), 1)), 2)</f>
        <v>1.35</v>
      </c>
    </row>
    <row r="17" spans="1:10" ht="45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"/>
      <c r="G17" s="11">
        <v>0.225</v>
      </c>
      <c r="H17" s="11"/>
      <c r="I17" s="12">
        <v>3.08</v>
      </c>
      <c r="J17" s="12">
        <f ca="1">ROUND(INDIRECT(ADDRESS(ROW()+(0), COLUMN()+(-3), 1))*INDIRECT(ADDRESS(ROW()+(0), COLUMN()+(-1), 1)), 2)</f>
        <v>0.69</v>
      </c>
    </row>
    <row r="18" spans="1:10" ht="55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"/>
      <c r="G18" s="11">
        <v>2.5</v>
      </c>
      <c r="H18" s="11"/>
      <c r="I18" s="12">
        <v>3.35</v>
      </c>
      <c r="J18" s="12">
        <f ca="1">ROUND(INDIRECT(ADDRESS(ROW()+(0), COLUMN()+(-3), 1))*INDIRECT(ADDRESS(ROW()+(0), COLUMN()+(-1), 1)), 2)</f>
        <v>8.38</v>
      </c>
    </row>
    <row r="19" spans="1:10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"/>
      <c r="G19" s="11">
        <v>0.5</v>
      </c>
      <c r="H19" s="11"/>
      <c r="I19" s="12">
        <v>1.18</v>
      </c>
      <c r="J19" s="12">
        <f ca="1">ROUND(INDIRECT(ADDRESS(ROW()+(0), COLUMN()+(-3), 1))*INDIRECT(ADDRESS(ROW()+(0), COLUMN()+(-1), 1)), 2)</f>
        <v>0.59</v>
      </c>
    </row>
    <row r="20" spans="1:10" ht="45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"/>
      <c r="G20" s="11">
        <v>0.6</v>
      </c>
      <c r="H20" s="11"/>
      <c r="I20" s="12">
        <v>4.6</v>
      </c>
      <c r="J20" s="12">
        <f ca="1">ROUND(INDIRECT(ADDRESS(ROW()+(0), COLUMN()+(-3), 1))*INDIRECT(ADDRESS(ROW()+(0), COLUMN()+(-1), 1)), 2)</f>
        <v>2.76</v>
      </c>
    </row>
    <row r="21" spans="1:10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"/>
      <c r="G21" s="13">
        <v>0.2</v>
      </c>
      <c r="H21" s="13"/>
      <c r="I21" s="14">
        <v>1.51</v>
      </c>
      <c r="J21" s="14">
        <f ca="1">ROUND(INDIRECT(ADDRESS(ROW()+(0), COLUMN()+(-3), 1))*INDIRECT(ADDRESS(ROW()+(0), COLUMN()+(-1), 1)), 2)</f>
        <v>0.3</v>
      </c>
    </row>
    <row r="22" spans="1:10" ht="13.50" thickBot="1" customHeight="1">
      <c r="A22" s="15"/>
      <c r="B22" s="15"/>
      <c r="C22" s="15"/>
      <c r="D22" s="15"/>
      <c r="E22" s="15"/>
      <c r="F22" s="15"/>
      <c r="G22" s="9" t="s">
        <v>48</v>
      </c>
      <c r="H22" s="9"/>
      <c r="I22" s="9"/>
      <c r="J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55.14</v>
      </c>
    </row>
    <row r="23" spans="1:10" ht="13.50" thickBot="1" customHeight="1">
      <c r="A23" s="15">
        <v>2</v>
      </c>
      <c r="B23" s="15"/>
      <c r="C23" s="15"/>
      <c r="D23" s="15"/>
      <c r="E23" s="18" t="s">
        <v>49</v>
      </c>
      <c r="F23" s="18"/>
      <c r="G23" s="18"/>
      <c r="H23" s="18"/>
      <c r="I23" s="15"/>
      <c r="J23" s="15"/>
    </row>
    <row r="24" spans="1:10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"/>
      <c r="G24" s="11">
        <v>0.1</v>
      </c>
      <c r="H24" s="11"/>
      <c r="I24" s="12">
        <v>19.48</v>
      </c>
      <c r="J24" s="12">
        <f ca="1">ROUND(INDIRECT(ADDRESS(ROW()+(0), COLUMN()+(-3), 1))*INDIRECT(ADDRESS(ROW()+(0), COLUMN()+(-1), 1)), 2)</f>
        <v>1.95</v>
      </c>
    </row>
    <row r="25" spans="1:10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"/>
      <c r="G25" s="11">
        <v>0.1</v>
      </c>
      <c r="H25" s="11"/>
      <c r="I25" s="12">
        <v>18.17</v>
      </c>
      <c r="J25" s="12">
        <f ca="1">ROUND(INDIRECT(ADDRESS(ROW()+(0), COLUMN()+(-3), 1))*INDIRECT(ADDRESS(ROW()+(0), COLUMN()+(-1), 1)), 2)</f>
        <v>1.82</v>
      </c>
    </row>
    <row r="26" spans="1:10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"/>
      <c r="G26" s="11">
        <v>0.772</v>
      </c>
      <c r="H26" s="11"/>
      <c r="I26" s="12">
        <v>18.91</v>
      </c>
      <c r="J26" s="12">
        <f ca="1">ROUND(INDIRECT(ADDRESS(ROW()+(0), COLUMN()+(-3), 1))*INDIRECT(ADDRESS(ROW()+(0), COLUMN()+(-1), 1)), 2)</f>
        <v>14.6</v>
      </c>
    </row>
    <row r="27" spans="1:10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"/>
      <c r="G27" s="11">
        <v>0.772</v>
      </c>
      <c r="H27" s="11"/>
      <c r="I27" s="12">
        <v>18.17</v>
      </c>
      <c r="J27" s="12">
        <f ca="1">ROUND(INDIRECT(ADDRESS(ROW()+(0), COLUMN()+(-3), 1))*INDIRECT(ADDRESS(ROW()+(0), COLUMN()+(-1), 1)), 2)</f>
        <v>14.03</v>
      </c>
    </row>
    <row r="28" spans="1:10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"/>
      <c r="G28" s="11">
        <v>0.1</v>
      </c>
      <c r="H28" s="11"/>
      <c r="I28" s="12">
        <v>18.91</v>
      </c>
      <c r="J28" s="12">
        <f ca="1">ROUND(INDIRECT(ADDRESS(ROW()+(0), COLUMN()+(-3), 1))*INDIRECT(ADDRESS(ROW()+(0), COLUMN()+(-1), 1)), 2)</f>
        <v>1.89</v>
      </c>
    </row>
    <row r="29" spans="1:10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"/>
      <c r="G29" s="13">
        <v>0.1</v>
      </c>
      <c r="H29" s="13"/>
      <c r="I29" s="14">
        <v>18.17</v>
      </c>
      <c r="J29" s="14">
        <f ca="1">ROUND(INDIRECT(ADDRESS(ROW()+(0), COLUMN()+(-3), 1))*INDIRECT(ADDRESS(ROW()+(0), COLUMN()+(-1), 1)), 2)</f>
        <v>1.82</v>
      </c>
    </row>
    <row r="30" spans="1:10" ht="13.50" thickBot="1" customHeight="1">
      <c r="A30" s="15"/>
      <c r="B30" s="15"/>
      <c r="C30" s="15"/>
      <c r="D30" s="15"/>
      <c r="E30" s="15"/>
      <c r="F30" s="15"/>
      <c r="G30" s="9" t="s">
        <v>68</v>
      </c>
      <c r="H30" s="9"/>
      <c r="I30" s="9"/>
      <c r="J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36.11</v>
      </c>
    </row>
    <row r="31" spans="1:10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8"/>
      <c r="H31" s="18"/>
      <c r="I31" s="15"/>
      <c r="J31" s="15"/>
    </row>
    <row r="32" spans="1:10" ht="13.50" thickBot="1" customHeight="1">
      <c r="A32" s="19"/>
      <c r="B32" s="19"/>
      <c r="C32" s="20" t="s">
        <v>70</v>
      </c>
      <c r="D32" s="20"/>
      <c r="E32" s="19" t="s">
        <v>71</v>
      </c>
      <c r="F32" s="19"/>
      <c r="G32" s="13">
        <v>2</v>
      </c>
      <c r="H32" s="13"/>
      <c r="I32" s="14">
        <f ca="1">ROUND(SUM(INDIRECT(ADDRESS(ROW()+(-2), COLUMN()+(1), 1)),INDIRECT(ADDRESS(ROW()+(-10), COLUMN()+(1), 1))), 2)</f>
        <v>91.25</v>
      </c>
      <c r="J32" s="14">
        <f ca="1">ROUND(INDIRECT(ADDRESS(ROW()+(0), COLUMN()+(-3), 1))*INDIRECT(ADDRESS(ROW()+(0), COLUMN()+(-1), 1))/100, 2)</f>
        <v>1.83</v>
      </c>
    </row>
    <row r="33" spans="1:10" ht="13.50" thickBot="1" customHeight="1">
      <c r="A33" s="21" t="s">
        <v>72</v>
      </c>
      <c r="B33" s="21"/>
      <c r="C33" s="22"/>
      <c r="D33" s="22"/>
      <c r="E33" s="23"/>
      <c r="F33" s="23"/>
      <c r="G33" s="24" t="s">
        <v>73</v>
      </c>
      <c r="H33" s="24"/>
      <c r="I33" s="25"/>
      <c r="J33" s="26">
        <f ca="1">ROUND(SUM(INDIRECT(ADDRESS(ROW()+(-1), COLUMN()+(0), 1)),INDIRECT(ADDRESS(ROW()+(-3), COLUMN()+(0), 1)),INDIRECT(ADDRESS(ROW()+(-11), COLUMN()+(0), 1))), 2)</f>
        <v>93.08</v>
      </c>
    </row>
    <row r="36" spans="1:10" ht="13.50" thickBot="1" customHeight="1">
      <c r="A36" s="27" t="s">
        <v>74</v>
      </c>
      <c r="B36" s="27"/>
      <c r="C36" s="27"/>
      <c r="D36" s="27"/>
      <c r="E36" s="27"/>
      <c r="F36" s="27" t="s">
        <v>75</v>
      </c>
      <c r="G36" s="27"/>
      <c r="H36" s="27" t="s">
        <v>76</v>
      </c>
      <c r="I36" s="27"/>
      <c r="J36" s="27" t="s">
        <v>77</v>
      </c>
    </row>
    <row r="37" spans="1:10" ht="13.50" thickBot="1" customHeight="1">
      <c r="A37" s="28" t="s">
        <v>78</v>
      </c>
      <c r="B37" s="28"/>
      <c r="C37" s="28"/>
      <c r="D37" s="28"/>
      <c r="E37" s="28"/>
      <c r="F37" s="29">
        <v>1.07202e+006</v>
      </c>
      <c r="G37" s="29"/>
      <c r="H37" s="29">
        <v>1.07202e+006</v>
      </c>
      <c r="I37" s="29"/>
      <c r="J37" s="29" t="s">
        <v>79</v>
      </c>
    </row>
    <row r="38" spans="1:10" ht="24.00" thickBot="1" customHeight="1">
      <c r="A38" s="30" t="s">
        <v>80</v>
      </c>
      <c r="B38" s="30"/>
      <c r="C38" s="30"/>
      <c r="D38" s="30"/>
      <c r="E38" s="30"/>
      <c r="F38" s="31"/>
      <c r="G38" s="31"/>
      <c r="H38" s="31"/>
      <c r="I38" s="31"/>
      <c r="J38" s="31"/>
    </row>
    <row r="39" spans="1:10" ht="13.50" thickBot="1" customHeight="1">
      <c r="A39" s="28" t="s">
        <v>81</v>
      </c>
      <c r="B39" s="28"/>
      <c r="C39" s="28"/>
      <c r="D39" s="28"/>
      <c r="E39" s="28"/>
      <c r="F39" s="29">
        <v>1.07202e+006</v>
      </c>
      <c r="G39" s="29"/>
      <c r="H39" s="29">
        <v>1.07202e+006</v>
      </c>
      <c r="I39" s="29"/>
      <c r="J39" s="29" t="s">
        <v>82</v>
      </c>
    </row>
    <row r="40" spans="1:10" ht="24.00" thickBot="1" customHeight="1">
      <c r="A40" s="30" t="s">
        <v>83</v>
      </c>
      <c r="B40" s="30"/>
      <c r="C40" s="30"/>
      <c r="D40" s="30"/>
      <c r="E40" s="30"/>
      <c r="F40" s="31"/>
      <c r="G40" s="31"/>
      <c r="H40" s="31"/>
      <c r="I40" s="31"/>
      <c r="J40" s="31"/>
    </row>
    <row r="43" spans="1:1" ht="33.75" thickBot="1" customHeight="1">
      <c r="A43" s="1" t="s">
        <v>84</v>
      </c>
      <c r="B43" s="1"/>
      <c r="C43" s="1"/>
      <c r="D43" s="1"/>
      <c r="E43" s="1"/>
      <c r="F43" s="1"/>
      <c r="G43" s="1"/>
      <c r="H43" s="1"/>
      <c r="I43" s="1"/>
      <c r="J43" s="1"/>
    </row>
    <row r="44" spans="1:1" ht="33.75" thickBot="1" customHeight="1">
      <c r="A44" s="1" t="s">
        <v>85</v>
      </c>
      <c r="B44" s="1"/>
      <c r="C44" s="1"/>
      <c r="D44" s="1"/>
      <c r="E44" s="1"/>
      <c r="F44" s="1"/>
      <c r="G44" s="1"/>
      <c r="H44" s="1"/>
      <c r="I44" s="1"/>
      <c r="J44" s="1"/>
    </row>
    <row r="45" spans="1:1" ht="33.75" thickBot="1" customHeight="1">
      <c r="A45" s="1" t="s">
        <v>86</v>
      </c>
      <c r="B45" s="1"/>
      <c r="C45" s="1"/>
      <c r="D45" s="1"/>
      <c r="E45" s="1"/>
      <c r="F45" s="1"/>
      <c r="G45" s="1"/>
      <c r="H45" s="1"/>
      <c r="I45" s="1"/>
      <c r="J45" s="1"/>
    </row>
  </sheetData>
  <mergeCells count="11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I22"/>
    <mergeCell ref="A23:B23"/>
    <mergeCell ref="C23:D23"/>
    <mergeCell ref="E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I30"/>
    <mergeCell ref="A31:B31"/>
    <mergeCell ref="C31:D31"/>
    <mergeCell ref="E31:H31"/>
    <mergeCell ref="A32:B32"/>
    <mergeCell ref="C32:D32"/>
    <mergeCell ref="E32:F32"/>
    <mergeCell ref="G32:H32"/>
    <mergeCell ref="A33:F33"/>
    <mergeCell ref="G33:I33"/>
    <mergeCell ref="A36:E36"/>
    <mergeCell ref="F36:G36"/>
    <mergeCell ref="H36:I36"/>
    <mergeCell ref="A37:E37"/>
    <mergeCell ref="F37:G38"/>
    <mergeCell ref="H37:I38"/>
    <mergeCell ref="J37:J38"/>
    <mergeCell ref="A38:E38"/>
    <mergeCell ref="A39:E39"/>
    <mergeCell ref="F39:G40"/>
    <mergeCell ref="H39:I40"/>
    <mergeCell ref="J39:J40"/>
    <mergeCell ref="A40:E40"/>
    <mergeCell ref="A43:J43"/>
    <mergeCell ref="A44:J44"/>
    <mergeCell ref="A45:J45"/>
  </mergeCells>
  <pageMargins left="0.147638" right="0.147638" top="0.206693" bottom="0.206693" header="0.0" footer="0.0"/>
  <pageSetup paperSize="9" orientation="portrait"/>
  <rowBreaks count="0" manualBreakCount="0">
    </rowBreaks>
</worksheet>
</file>