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<sst xmlns="http://schemas.openxmlformats.org/spreadsheetml/2006/main" count="38" uniqueCount="38">
  <si>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</si>
  <si>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QAF035</t>
  </si>
  <si>
    <t xml:space="preserve">Ud</t>
  </si>
  <si>
    <t xml:space="preserve">Encuentro de cubierta con sumidero de salida vertical para sistema de drenaje sifónico, sistema Akasison "JIMTEN".</t>
  </si>
  <si>
    <r>
      <rPr>
        <sz val="8.25"/>
        <color rgb="FF000000"/>
        <rFont val="Arial"/>
        <family val="2"/>
      </rPr>
      <t xml:space="preserve">Encuentro de cubierta con sumidero para sistema de drenaje sifónico de cubierta, compuesto de un sumidero sifónico de polietileno, con lámina impermeabilizante de PVC, sistema Akasison, modelo XL75 PVC "JIMTEN", de salida vertical de 75 mm de diámetro y rejilla convexa, con el manguito conector, la tubería vertical y el codo, todos ellos del mismo diámetro que el sumidero, totalmente adherido a la lámina.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</si>
  <si>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</si>
  <si>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</si>
  <si>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</si>
  <si>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</si>
  <si>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</si>
  <si>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</si>
  <si>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</si>
  <si>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mt11aka011ii</t>
  </si>
  <si>
    <t xml:space="preserve">Ud</t>
  </si>
  <si>
    <t xml:space="preserve">Sumidero sifónico de polietileno, con lámina impermeabilizante de PVC, sistema Akasison, modelo XL75 PVC "JIMTEN", de salida vertical de 75 mm de diámetro y rejilla convexa, según UNE-EN 1253.</t>
  </si>
  <si>
    <t xml:space="preserve">mt11aka030</t>
  </si>
  <si>
    <t xml:space="preserve">Ud</t>
  </si>
  <si>
    <t xml:space="preserve">Manguito conector de polietileno de alta densidad (PEAD/HDPE), de 75 mm de diámetro exterior, para sumidero sifónico, sistema Akasison "JIMTEN".</t>
  </si>
  <si>
    <t xml:space="preserve">mt11aka040fa</t>
  </si>
  <si>
    <t xml:space="preserve">m</t>
  </si>
  <si>
    <t xml:space="preserve">Tubería templada mediante tratamiento térmico adicional, de polietileno de alta densidad (PEAD/HDPE), de 75 mm de diámetro exterior y 3 mm de espesor, sistema Akasison "JIMTEN", en tramos de 5 m de longitud.</t>
  </si>
  <si>
    <t xml:space="preserve">mt11aka050e</t>
  </si>
  <si>
    <t xml:space="preserve">Ud</t>
  </si>
  <si>
    <t xml:space="preserve">Codo 90° de polietileno de alta densidad (PEAD/HDPE), de 75 mm de diámetro exterior y 3 mm de espesor, sistema Akasison "JIMTEN".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</si>
  <si>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</si>
  <si>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</si>
  <si>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</si>
  <si>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</si>
  <si>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</si>
  <si>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</si>
  <si>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</si>
  <si>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</si>
  <si>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</si>
  <si>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</si>
  <si>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</si>
  <si>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</si>
  <si>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136,82€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</si>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</sst>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36" customWidth="1"/>
    <col min="4" max="4" width="6.29" customWidth="1"/>
    <col min="5" max="5" width="73.9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359.35</v>
      </c>
      <c r="H10" s="12">
        <f ca="1">ROUND(INDIRECT(ADDRESS(ROW()+(0), COLUMN()+(-2), 1))*INDIRECT(ADDRESS(ROW()+(0), COLUMN()+(-1), 1)), 2)</f>
        <v>359.35</v>
      </c>
    </row>
    <row r="11" spans="1:8" ht="24.00" thickBot="1" customHeight="1">
      <c r="A11" s="1" t="s">
        <v>15</v>
      </c>
      <c r="B11" s="1"/>
      <c r="C11" s="10" t="s">
        <v>16</v>
      </c>
      <c r="D11" s="10"/>
      <c r="E11" s="1" t="s">
        <v>17</v>
      </c>
      <c r="F11" s="11">
        <v>1</v>
      </c>
      <c r="G11" s="12">
        <v>10</v>
      </c>
      <c r="H11" s="12">
        <f ca="1">ROUND(INDIRECT(ADDRESS(ROW()+(0), COLUMN()+(-2), 1))*INDIRECT(ADDRESS(ROW()+(0), COLUMN()+(-1), 1)), 2)</f>
        <v>10</v>
      </c>
    </row>
    <row r="12" spans="1:8" ht="34.50" thickBot="1" customHeight="1">
      <c r="A12" s="1" t="s">
        <v>18</v>
      </c>
      <c r="B12" s="1"/>
      <c r="C12" s="10" t="s">
        <v>19</v>
      </c>
      <c r="D12" s="10"/>
      <c r="E12" s="1" t="s">
        <v>20</v>
      </c>
      <c r="F12" s="11">
        <v>0.8</v>
      </c>
      <c r="G12" s="12">
        <v>7</v>
      </c>
      <c r="H12" s="12">
        <f ca="1">ROUND(INDIRECT(ADDRESS(ROW()+(0), COLUMN()+(-2), 1))*INDIRECT(ADDRESS(ROW()+(0), COLUMN()+(-1), 1)), 2)</f>
        <v>5.6</v>
      </c>
    </row>
    <row r="13" spans="1:8" ht="24.00" thickBot="1" customHeight="1">
      <c r="A13" s="1" t="s">
        <v>21</v>
      </c>
      <c r="B13" s="1"/>
      <c r="C13" s="10" t="s">
        <v>22</v>
      </c>
      <c r="D13" s="10"/>
      <c r="E13" s="1" t="s">
        <v>23</v>
      </c>
      <c r="F13" s="13">
        <v>1</v>
      </c>
      <c r="G13" s="14">
        <v>4</v>
      </c>
      <c r="H13" s="14">
        <f ca="1">ROUND(INDIRECT(ADDRESS(ROW()+(0), COLUMN()+(-2), 1))*INDIRECT(ADDRESS(ROW()+(0), COLUMN()+(-1), 1)), 2)</f>
        <v>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378.95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0.677</v>
      </c>
      <c r="G16" s="12">
        <v>22.53</v>
      </c>
      <c r="H16" s="12">
        <f ca="1">ROUND(INDIRECT(ADDRESS(ROW()+(0), COLUMN()+(-2), 1))*INDIRECT(ADDRESS(ROW()+(0), COLUMN()+(-1), 1)), 2)</f>
        <v>15.25</v>
      </c>
    </row>
    <row r="17" spans="1:8" ht="13.50" thickBot="1" customHeight="1">
      <c r="A17" s="1" t="s">
        <v>29</v>
      </c>
      <c r="B17" s="1"/>
      <c r="C17" s="10" t="s">
        <v>30</v>
      </c>
      <c r="D17" s="10"/>
      <c r="E17" s="1" t="s">
        <v>31</v>
      </c>
      <c r="F17" s="13">
        <v>0.677</v>
      </c>
      <c r="G17" s="14">
        <v>21.78</v>
      </c>
      <c r="H17" s="14">
        <f ca="1">ROUND(INDIRECT(ADDRESS(ROW()+(0), COLUMN()+(-2), 1))*INDIRECT(ADDRESS(ROW()+(0), COLUMN()+(-1), 1)), 2)</f>
        <v>14.75</v>
      </c>
    </row>
    <row r="18" spans="1:8" ht="13.50" thickBot="1" customHeight="1">
      <c r="A18" s="15"/>
      <c r="B18" s="15"/>
      <c r="C18" s="15"/>
      <c r="D18" s="15"/>
      <c r="E18" s="15"/>
      <c r="F18" s="9" t="s">
        <v>32</v>
      </c>
      <c r="G18" s="9"/>
      <c r="H18" s="17">
        <f ca="1">ROUND(SUM(INDIRECT(ADDRESS(ROW()+(-1), COLUMN()+(0), 1)),INDIRECT(ADDRESS(ROW()+(-2), COLUMN()+(0), 1))), 2)</f>
        <v>30</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408.95</v>
      </c>
      <c r="H20" s="14">
        <f ca="1">ROUND(INDIRECT(ADDRESS(ROW()+(0), COLUMN()+(-2), 1))*INDIRECT(ADDRESS(ROW()+(0), COLUMN()+(-1), 1))/100, 2)</f>
        <v>8.18</v>
      </c>
    </row>
    <row r="21" spans="1:8" ht="13.50" thickBot="1" customHeight="1">
      <c r="A21" s="21" t="s">
        <v>36</v>
      </c>
      <c r="B21" s="21"/>
      <c r="C21" s="22"/>
      <c r="D21" s="22"/>
      <c r="E21" s="23"/>
      <c r="F21" s="24" t="s">
        <v>37</v>
      </c>
      <c r="G21" s="25"/>
      <c r="H21" s="26">
        <f ca="1">ROUND(SUM(INDIRECT(ADDRESS(ROW()+(-1), COLUMN()+(0), 1)),INDIRECT(ADDRESS(ROW()+(-3), COLUMN()+(0), 1)),INDIRECT(ADDRESS(ROW()+(-7), COLUMN()+(0), 1))), 2)</f>
        <v>417.13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