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<sst xmlns="http://schemas.openxmlformats.org/spreadsheetml/2006/main" count="54" uniqueCount="54">
  <si>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</si>
  <si>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QAF035</t>
  </si>
  <si>
    <t xml:space="preserve">Ud</t>
  </si>
  <si>
    <t xml:space="preserve">Encuentro de cubierta con sumidero de salida vertical para sistema de drenaje sifónico, sistema Akasison "JIMTEN".</t>
  </si>
  <si>
    <r>
      <rPr>
        <sz val="8.25"/>
        <color rgb="FF000000"/>
        <rFont val="Arial"/>
        <family val="2"/>
      </rPr>
      <t xml:space="preserve">Encuentro de cubierta con sumidero para sistema de drenaje sifónico de cubierta, compuesto de una lámina de betún modificado con elastómero SBS, LBM(SBS)-48-FP, con armadura de fieltro de poliéster no tejido de 160 g/m², de superficie no protegida, de 1x1 m, totalmente adherida al soporte con soplete, previa imprimación con emulsión asfáltica aniónica con cargas tipo EB, y colocación de un sumidero sifónico de acero inoxidable, con membrana bituminosa, sistema Akasison, modelo 90B "JIMTEN", de salida vertical, con rosca de 3" de diámetro y rejilla convexa de aluminio, con el manguito conector con rosca, la tubería vertical y el codo, todos ellos del mismo diámetro que el sumidero, totalmente adherido a la lámina asfáltica con soplete.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</si>
  <si>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</si>
  <si>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</si>
  <si>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</si>
  <si>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</si>
  <si>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</si>
  <si>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</si>
  <si>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</si>
  <si>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mt14lba010i</t>
  </si>
  <si>
    <t xml:space="preserve">m²</t>
  </si>
  <si>
    <t xml:space="preserve">Lámina de betún modificado con elastómero SBS, LBM(SBS)-48-FP, de 3,5 mm de espesor, masa nominal 4,8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</si>
  <si>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</si>
  <si>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</si>
  <si>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</si>
  <si>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mt11aka012p</t>
  </si>
  <si>
    <t xml:space="preserve">Ud</t>
  </si>
  <si>
    <t xml:space="preserve">Sumidero sifónico de acero inoxidable, con membrana bituminosa, sistema Akasison, modelo 90B "JIMTEN", de salida vertical, con rosca de 3" de diámetro y rejilla convexa de aluminio, según UNE-EN 1253.</t>
  </si>
  <si>
    <t xml:space="preserve">mt11aka032b</t>
  </si>
  <si>
    <t xml:space="preserve">Ud</t>
  </si>
  <si>
    <t xml:space="preserve">Manguito conector de polietileno de alta densidad (PEAD/HDPE), con rosca de 3",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</si>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</sst>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57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5.19</v>
      </c>
      <c r="J10" s="12">
        <f ca="1">ROUND(INDIRECT(ADDRESS(ROW()+(0), COLUMN()+(-3), 1))*INDIRECT(ADDRESS(ROW()+(0), COLUMN()+(-1), 1)), 2)</f>
        <v>5.45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1.46</v>
      </c>
      <c r="J11" s="12">
        <f ca="1">ROUND(INDIRECT(ADDRESS(ROW()+(0), COLUMN()+(-3), 1))*INDIRECT(ADDRESS(ROW()+(0), COLUMN()+(-1), 1)), 2)</f>
        <v>0.44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473.24</v>
      </c>
      <c r="J12" s="12">
        <f ca="1">ROUND(INDIRECT(ADDRESS(ROW()+(0), COLUMN()+(-3), 1))*INDIRECT(ADDRESS(ROW()+(0), COLUMN()+(-1), 1)), 2)</f>
        <v>473.24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23</v>
      </c>
      <c r="J13" s="12">
        <f ca="1">ROUND(INDIRECT(ADDRESS(ROW()+(0), COLUMN()+(-3), 1))*INDIRECT(ADDRESS(ROW()+(0), COLUMN()+(-1), 1)), 2)</f>
        <v>23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</v>
      </c>
      <c r="H14" s="11"/>
      <c r="I14" s="12">
        <v>7</v>
      </c>
      <c r="J14" s="12">
        <f ca="1">ROUND(INDIRECT(ADDRESS(ROW()+(0), COLUMN()+(-3), 1))*INDIRECT(ADDRESS(ROW()+(0), COLUMN()+(-1), 1)), 2)</f>
        <v>5.6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4</v>
      </c>
      <c r="J15" s="14">
        <f ca="1">ROUND(INDIRECT(ADDRESS(ROW()+(0), COLUMN()+(-3), 1))*INDIRECT(ADDRESS(ROW()+(0), COLUMN()+(-1), 1)), 2)</f>
        <v>4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511.73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0.682</v>
      </c>
      <c r="H18" s="11"/>
      <c r="I18" s="12">
        <v>19.23</v>
      </c>
      <c r="J18" s="12">
        <f ca="1">ROUND(INDIRECT(ADDRESS(ROW()+(0), COLUMN()+(-3), 1))*INDIRECT(ADDRESS(ROW()+(0), COLUMN()+(-1), 1)), 2)</f>
        <v>13.11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0.682</v>
      </c>
      <c r="H19" s="13"/>
      <c r="I19" s="14">
        <v>18.54</v>
      </c>
      <c r="J19" s="14">
        <f ca="1">ROUND(INDIRECT(ADDRESS(ROW()+(0), COLUMN()+(-3), 1))*INDIRECT(ADDRESS(ROW()+(0), COLUMN()+(-1), 1)), 2)</f>
        <v>12.64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25.75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537.48</v>
      </c>
      <c r="J22" s="14">
        <f ca="1">ROUND(INDIRECT(ADDRESS(ROW()+(0), COLUMN()+(-3), 1))*INDIRECT(ADDRESS(ROW()+(0), COLUMN()+(-1), 1))/100, 2)</f>
        <v>10.75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548.23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142010</v>
      </c>
      <c r="G27" s="29"/>
      <c r="H27" s="29">
        <v>1.10201e+006</v>
      </c>
      <c r="I27" s="29"/>
      <c r="J27" s="29"/>
      <c r="K27" s="29" t="s">
        <v>49</v>
      </c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