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<sst xmlns="http://schemas.openxmlformats.org/spreadsheetml/2006/main" count="65" uniqueCount="65">
  <si>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</si>
  <si>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QAF021</t>
  </si>
  <si>
    <t xml:space="preserve">m</t>
  </si>
  <si>
    <t xml:space="preserve">Encuentro de cubierta plana transitable, no ventilada con paramento vertical. Impermeabilización con láminas de poliolefinas.</t>
  </si>
  <si>
    <r>
      <rPr>
        <sz val="8.25"/>
        <color rgb="FF000000"/>
        <rFont val="Arial"/>
        <family val="2"/>
      </rPr>
      <t xml:space="preserve">Encuentro de cubierta plana transitable, no ventilada, con solado fijo, tipo convencional con paramento vertical; mediante la realización de un retranqueo perimetral de más de 5 cm con respecto al paramento vertical y de más de 20 cm de altura sobre la protección de la cubierta, relleno con mortero de cemento, industrial, M-2,5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acabado con un revestimiento de rodapiés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</si>
  <si>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</si>
  <si>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</si>
  <si>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</si>
  <si>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</si>
  <si>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</si>
  <si>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</si>
  <si>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</si>
  <si>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</si>
  <si>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</si>
  <si>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</si>
  <si>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</si>
  <si>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</si>
  <si>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</si>
  <si>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</si>
  <si>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</si>
  <si>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</si>
  <si>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mt09mif010ba</t>
  </si>
  <si>
    <t xml:space="preserve">t</t>
  </si>
  <si>
    <t xml:space="preserve">Mortero industrial para albañilería, de cemento, color gris, categoría M-2,5 (resistencia a compresión 2,5 N/mm²), suministrado en sacos, según UNE-EN 998-2.</t>
  </si>
  <si>
    <t xml:space="preserve">mt09mcr021g</t>
  </si>
  <si>
    <t xml:space="preserve">kg</t>
  </si>
  <si>
    <t xml:space="preserve">Adhesivo cementoso de fraguado normal, C1, según UNE-EN 12004, color gris.</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</si>
  <si>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</si>
  <si>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</si>
  <si>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</si>
  <si>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</si>
  <si>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</si>
  <si>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</si>
  <si>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</si>
  <si>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</si>
  <si>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</si>
  <si>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</si>
  <si>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</si>
  <si>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</si>
  <si>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</si>
  <si>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</si>
  <si>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mo113</t>
  </si>
  <si>
    <t xml:space="preserve">h</t>
  </si>
  <si>
    <t xml:space="preserve">Peón ordinario construcción.</t>
  </si>
  <si>
    <t xml:space="preserve">mo023</t>
  </si>
  <si>
    <t xml:space="preserve">h</t>
  </si>
  <si>
    <t xml:space="preserve">Oficial 1ª solador.</t>
  </si>
  <si>
    <t xml:space="preserve">Subtotal mano de obra:</t>
  </si>
  <si>
    <t xml:space="preserve">Costes directos complementarios</t>
  </si>
  <si>
    <t xml:space="preserve">%</t>
  </si>
  <si>
    <t xml:space="preserve">Costes directos complementarios</t>
  </si>
  <si>
    <t xml:space="preserve">Coste de mantenimiento decenal: 7,29€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</si>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</sst>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9.8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1.2</v>
      </c>
      <c r="H10" s="11"/>
      <c r="I10" s="12">
        <v>0.7</v>
      </c>
      <c r="J10" s="12">
        <f ca="1">ROUND(INDIRECT(ADDRESS(ROW()+(0), COLUMN()+(-3), 1))*INDIRECT(ADDRESS(ROW()+(0), COLUMN()+(-1), 1)), 2)</f>
        <v>0.84</v>
      </c>
    </row>
    <row r="11" spans="1:10" ht="45.00" thickBot="1" customHeight="1">
      <c r="A11" s="1" t="s">
        <v>15</v>
      </c>
      <c r="B11" s="1"/>
      <c r="C11" s="1"/>
      <c r="D11" s="10" t="s">
        <v>16</v>
      </c>
      <c r="E11" s="1" t="s">
        <v>17</v>
      </c>
      <c r="F11" s="1"/>
      <c r="G11" s="11">
        <v>1.15</v>
      </c>
      <c r="H11" s="11"/>
      <c r="I11" s="12">
        <v>9.16</v>
      </c>
      <c r="J11" s="12">
        <f ca="1">ROUND(INDIRECT(ADDRESS(ROW()+(0), COLUMN()+(-3), 1))*INDIRECT(ADDRESS(ROW()+(0), COLUMN()+(-1), 1)), 2)</f>
        <v>10.53</v>
      </c>
    </row>
    <row r="12" spans="1:10" ht="13.50" thickBot="1" customHeight="1">
      <c r="A12" s="1" t="s">
        <v>18</v>
      </c>
      <c r="B12" s="1"/>
      <c r="C12" s="1"/>
      <c r="D12" s="10" t="s">
        <v>19</v>
      </c>
      <c r="E12" s="1" t="s">
        <v>20</v>
      </c>
      <c r="F12" s="1"/>
      <c r="G12" s="11">
        <v>0.006</v>
      </c>
      <c r="H12" s="11"/>
      <c r="I12" s="12">
        <v>1.5</v>
      </c>
      <c r="J12" s="12">
        <f ca="1">ROUND(INDIRECT(ADDRESS(ROW()+(0), COLUMN()+(-3), 1))*INDIRECT(ADDRESS(ROW()+(0), COLUMN()+(-1), 1)), 2)</f>
        <v>0.01</v>
      </c>
    </row>
    <row r="13" spans="1:10" ht="24.00" thickBot="1" customHeight="1">
      <c r="A13" s="1" t="s">
        <v>21</v>
      </c>
      <c r="B13" s="1"/>
      <c r="C13" s="1"/>
      <c r="D13" s="10" t="s">
        <v>22</v>
      </c>
      <c r="E13" s="1" t="s">
        <v>23</v>
      </c>
      <c r="F13" s="1"/>
      <c r="G13" s="11">
        <v>0.022</v>
      </c>
      <c r="H13" s="11"/>
      <c r="I13" s="12">
        <v>49.61</v>
      </c>
      <c r="J13" s="12">
        <f ca="1">ROUND(INDIRECT(ADDRESS(ROW()+(0), COLUMN()+(-3), 1))*INDIRECT(ADDRESS(ROW()+(0), COLUMN()+(-1), 1)), 2)</f>
        <v>1.09</v>
      </c>
    </row>
    <row r="14" spans="1:10" ht="13.50" thickBot="1" customHeight="1">
      <c r="A14" s="1" t="s">
        <v>24</v>
      </c>
      <c r="B14" s="1"/>
      <c r="C14" s="1"/>
      <c r="D14" s="10" t="s">
        <v>25</v>
      </c>
      <c r="E14" s="1" t="s">
        <v>26</v>
      </c>
      <c r="F14" s="1"/>
      <c r="G14" s="11">
        <v>0.24</v>
      </c>
      <c r="H14" s="11"/>
      <c r="I14" s="12">
        <v>0.35</v>
      </c>
      <c r="J14" s="12">
        <f ca="1">ROUND(INDIRECT(ADDRESS(ROW()+(0), COLUMN()+(-3), 1))*INDIRECT(ADDRESS(ROW()+(0), COLUMN()+(-1), 1)), 2)</f>
        <v>0.08</v>
      </c>
    </row>
    <row r="15" spans="1:10" ht="13.50" thickBot="1" customHeight="1">
      <c r="A15" s="1" t="s">
        <v>27</v>
      </c>
      <c r="B15" s="1"/>
      <c r="C15" s="1"/>
      <c r="D15" s="10" t="s">
        <v>28</v>
      </c>
      <c r="E15" s="1" t="s">
        <v>29</v>
      </c>
      <c r="F15" s="1"/>
      <c r="G15" s="11">
        <v>1.05</v>
      </c>
      <c r="H15" s="11"/>
      <c r="I15" s="12">
        <v>3</v>
      </c>
      <c r="J15" s="12">
        <f ca="1">ROUND(INDIRECT(ADDRESS(ROW()+(0), COLUMN()+(-3), 1))*INDIRECT(ADDRESS(ROW()+(0), COLUMN()+(-1), 1)), 2)</f>
        <v>3.15</v>
      </c>
    </row>
    <row r="16" spans="1:10" ht="45.00" thickBot="1" customHeight="1">
      <c r="A16" s="1" t="s">
        <v>30</v>
      </c>
      <c r="B16" s="1"/>
      <c r="C16" s="1"/>
      <c r="D16" s="10" t="s">
        <v>31</v>
      </c>
      <c r="E16" s="1" t="s">
        <v>32</v>
      </c>
      <c r="F16" s="1"/>
      <c r="G16" s="13">
        <v>0.01</v>
      </c>
      <c r="H16" s="13"/>
      <c r="I16" s="14">
        <v>0.78</v>
      </c>
      <c r="J16" s="14">
        <f ca="1">ROUND(INDIRECT(ADDRESS(ROW()+(0), COLUMN()+(-3), 1))*INDIRECT(ADDRESS(ROW()+(0), COLUMN()+(-1), 1)), 2)</f>
        <v>0.01</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15.71</v>
      </c>
    </row>
    <row r="18" spans="1:10" ht="13.50" thickBot="1" customHeight="1">
      <c r="A18" s="15">
        <v>2</v>
      </c>
      <c r="B18" s="15"/>
      <c r="C18" s="15"/>
      <c r="D18" s="15"/>
      <c r="E18" s="18" t="s">
        <v>34</v>
      </c>
      <c r="F18" s="18"/>
      <c r="G18" s="18"/>
      <c r="H18" s="18"/>
      <c r="I18" s="15"/>
      <c r="J18" s="15"/>
    </row>
    <row r="19" spans="1:10" ht="13.50" thickBot="1" customHeight="1">
      <c r="A19" s="1" t="s">
        <v>35</v>
      </c>
      <c r="B19" s="1"/>
      <c r="C19" s="1"/>
      <c r="D19" s="10" t="s">
        <v>36</v>
      </c>
      <c r="E19" s="1" t="s">
        <v>37</v>
      </c>
      <c r="F19" s="1"/>
      <c r="G19" s="11">
        <v>0.1</v>
      </c>
      <c r="H19" s="11"/>
      <c r="I19" s="12">
        <v>22.53</v>
      </c>
      <c r="J19" s="12">
        <f ca="1">ROUND(INDIRECT(ADDRESS(ROW()+(0), COLUMN()+(-3), 1))*INDIRECT(ADDRESS(ROW()+(0), COLUMN()+(-1), 1)), 2)</f>
        <v>2.25</v>
      </c>
    </row>
    <row r="20" spans="1:10" ht="13.50" thickBot="1" customHeight="1">
      <c r="A20" s="1" t="s">
        <v>38</v>
      </c>
      <c r="B20" s="1"/>
      <c r="C20" s="1"/>
      <c r="D20" s="10" t="s">
        <v>39</v>
      </c>
      <c r="E20" s="1" t="s">
        <v>40</v>
      </c>
      <c r="F20" s="1"/>
      <c r="G20" s="11">
        <v>0.1</v>
      </c>
      <c r="H20" s="11"/>
      <c r="I20" s="12">
        <v>21.78</v>
      </c>
      <c r="J20" s="12">
        <f ca="1">ROUND(INDIRECT(ADDRESS(ROW()+(0), COLUMN()+(-3), 1))*INDIRECT(ADDRESS(ROW()+(0), COLUMN()+(-1), 1)), 2)</f>
        <v>2.18</v>
      </c>
    </row>
    <row r="21" spans="1:10" ht="13.50" thickBot="1" customHeight="1">
      <c r="A21" s="1" t="s">
        <v>41</v>
      </c>
      <c r="B21" s="1"/>
      <c r="C21" s="1"/>
      <c r="D21" s="10" t="s">
        <v>42</v>
      </c>
      <c r="E21" s="1" t="s">
        <v>43</v>
      </c>
      <c r="F21" s="1"/>
      <c r="G21" s="11">
        <v>0.059</v>
      </c>
      <c r="H21" s="11"/>
      <c r="I21" s="12">
        <v>21.19</v>
      </c>
      <c r="J21" s="12">
        <f ca="1">ROUND(INDIRECT(ADDRESS(ROW()+(0), COLUMN()+(-3), 1))*INDIRECT(ADDRESS(ROW()+(0), COLUMN()+(-1), 1)), 2)</f>
        <v>1.25</v>
      </c>
    </row>
    <row r="22" spans="1:10" ht="13.50" thickBot="1" customHeight="1">
      <c r="A22" s="1" t="s">
        <v>44</v>
      </c>
      <c r="B22" s="1"/>
      <c r="C22" s="1"/>
      <c r="D22" s="10" t="s">
        <v>45</v>
      </c>
      <c r="E22" s="1" t="s">
        <v>46</v>
      </c>
      <c r="F22" s="1"/>
      <c r="G22" s="13">
        <v>0.184</v>
      </c>
      <c r="H22" s="13"/>
      <c r="I22" s="14">
        <v>22.53</v>
      </c>
      <c r="J22" s="14">
        <f ca="1">ROUND(INDIRECT(ADDRESS(ROW()+(0), COLUMN()+(-3), 1))*INDIRECT(ADDRESS(ROW()+(0), COLUMN()+(-1), 1)), 2)</f>
        <v>4.15</v>
      </c>
    </row>
    <row r="23" spans="1:10" ht="13.50" thickBot="1" customHeight="1">
      <c r="A23" s="15"/>
      <c r="B23" s="15"/>
      <c r="C23" s="15"/>
      <c r="D23" s="15"/>
      <c r="E23" s="15"/>
      <c r="F23" s="15"/>
      <c r="G23" s="9" t="s">
        <v>47</v>
      </c>
      <c r="H23" s="9"/>
      <c r="I23" s="9"/>
      <c r="J23" s="17">
        <f ca="1">ROUND(SUM(INDIRECT(ADDRESS(ROW()+(-1), COLUMN()+(0), 1)),INDIRECT(ADDRESS(ROW()+(-2), COLUMN()+(0), 1)),INDIRECT(ADDRESS(ROW()+(-3), COLUMN()+(0), 1)),INDIRECT(ADDRESS(ROW()+(-4), COLUMN()+(0), 1))), 2)</f>
        <v>9.83</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1)),INDIRECT(ADDRESS(ROW()+(-8), COLUMN()+(1), 1))), 2)</f>
        <v>25.54</v>
      </c>
      <c r="J25" s="14">
        <f ca="1">ROUND(INDIRECT(ADDRESS(ROW()+(0), COLUMN()+(-3), 1))*INDIRECT(ADDRESS(ROW()+(0), COLUMN()+(-1), 1))/100, 2)</f>
        <v>0.51</v>
      </c>
    </row>
    <row r="26" spans="1:10" ht="13.50" thickBot="1" customHeight="1">
      <c r="A26" s="21" t="s">
        <v>51</v>
      </c>
      <c r="B26" s="21"/>
      <c r="C26" s="21"/>
      <c r="D26" s="22"/>
      <c r="E26" s="23"/>
      <c r="F26" s="23"/>
      <c r="G26" s="24" t="s">
        <v>52</v>
      </c>
      <c r="H26" s="24"/>
      <c r="I26" s="25"/>
      <c r="J26" s="26">
        <f ca="1">ROUND(SUM(INDIRECT(ADDRESS(ROW()+(-1), COLUMN()+(0), 1)),INDIRECT(ADDRESS(ROW()+(-3), COLUMN()+(0), 1)),INDIRECT(ADDRESS(ROW()+(-9), COLUMN()+(0), 1))), 2)</f>
        <v>26.05</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142013</v>
      </c>
      <c r="G30" s="29"/>
      <c r="H30" s="29">
        <v>172013</v>
      </c>
      <c r="I30" s="29"/>
      <c r="J30" s="29">
        <v>3</v>
      </c>
    </row>
    <row r="31" spans="1:10" ht="13.50" thickBot="1" customHeight="1">
      <c r="A31" s="30" t="s">
        <v>58</v>
      </c>
      <c r="B31" s="30"/>
      <c r="C31" s="30"/>
      <c r="D31" s="30"/>
      <c r="E31" s="30"/>
      <c r="F31" s="31"/>
      <c r="G31" s="31"/>
      <c r="H31" s="31"/>
      <c r="I31" s="31"/>
      <c r="J31" s="31"/>
    </row>
    <row r="32" spans="1:10" ht="13.50" thickBot="1" customHeight="1">
      <c r="A32" s="28" t="s">
        <v>59</v>
      </c>
      <c r="B32" s="28"/>
      <c r="C32" s="28"/>
      <c r="D32" s="28"/>
      <c r="E32" s="28"/>
      <c r="F32" s="29">
        <v>1.18202e+006</v>
      </c>
      <c r="G32" s="29"/>
      <c r="H32" s="29">
        <v>1.18202e+006</v>
      </c>
      <c r="I32" s="29"/>
      <c r="J32" s="29" t="s">
        <v>60</v>
      </c>
    </row>
    <row r="33" spans="1:10" ht="13.50" thickBot="1" customHeight="1">
      <c r="A33" s="30" t="s">
        <v>61</v>
      </c>
      <c r="B33" s="30"/>
      <c r="C33" s="30"/>
      <c r="D33" s="30"/>
      <c r="E33" s="30"/>
      <c r="F33" s="31"/>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2">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I17"/>
    <mergeCell ref="A18:C18"/>
    <mergeCell ref="E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6:J36"/>
    <mergeCell ref="A37:J37"/>
    <mergeCell ref="A38:J38"/>
  </mergeCells>
  <pageMargins left="0.147638" right="0.147638" top="0.206693" bottom="0.206693" header="0.0" footer="0.0"/>
  <pageSetup paperSize="9" orientation="portrait"/>
  <rowBreaks count="0" manualBreakCount="0">
    </rowBreaks>
</worksheet>
</file>