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<sst xmlns="http://schemas.openxmlformats.org/spreadsheetml/2006/main" count="51" uniqueCount="51">
  <si>
    <t xml:space="preserve"/>
  </si>
  <si>
    <t xml:space="preserve">QRL010</t>
  </si>
  <si>
    <t xml:space="preserve">m</t>
  </si>
  <si>
    <t xml:space="preserve">Limahoya metálica.</t>
  </si>
  <si>
    <r>
      <rPr>
        <sz val="7.80"/>
        <color rgb="FF000000"/>
        <rFont val="Arial"/>
        <family val="2"/>
      </rPr>
      <t xml:space="preserve">Limahoya realizada con doble tabique aligerado de </t>
    </r>
    <r>
      <rPr>
        <b/>
        <sz val="7.80"/>
        <color rgb="FF000000"/>
        <rFont val="Arial"/>
        <family val="2"/>
      </rPr>
      <t xml:space="preserve">9</t>
    </r>
    <r>
      <rPr>
        <sz val="7.80"/>
        <color rgb="FF000000"/>
        <rFont val="Arial"/>
        <family val="2"/>
      </rPr>
      <t xml:space="preserve"> cm de espesor cada uno, macizado de </t>
    </r>
    <r>
      <rPr>
        <b/>
        <sz val="7.80"/>
        <color rgb="FF000000"/>
        <rFont val="Arial"/>
        <family val="2"/>
      </rPr>
      <t xml:space="preserve">mortero de cemento, industrial, M-5</t>
    </r>
    <r>
      <rPr>
        <sz val="7.80"/>
        <color rgb="FF000000"/>
        <rFont val="Arial"/>
        <family val="2"/>
      </rPr>
      <t xml:space="preserve"> y </t>
    </r>
    <r>
      <rPr>
        <b/>
        <sz val="7.80"/>
        <color rgb="FF000000"/>
        <rFont val="Arial"/>
        <family val="2"/>
      </rPr>
      <t xml:space="preserve">plancha de zinc de 0,60 mm de espesor y 800 mm de desarrollo, preformada</t>
    </r>
    <r>
      <rPr>
        <sz val="7.80"/>
        <color rgb="FF000000"/>
        <rFont val="Arial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</si>
  <si>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</si>
  <si>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</si>
  <si>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</si>
  <si>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</si>
  <si>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</si>
  <si>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</si>
  <si>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mt13vaz010c</t>
  </si>
  <si>
    <t xml:space="preserve">m</t>
  </si>
  <si>
    <t xml:space="preserve">Plancha de zinc de 0,6 mm de espesor y 800 mm de desarrollo, preformada.</t>
  </si>
  <si>
    <t xml:space="preserve">mt04lvc010c</t>
  </si>
  <si>
    <t xml:space="preserve">Ud</t>
  </si>
  <si>
    <t xml:space="preserve">Ladrillo cerámico hueco doble, para revestir, 24x11,5x9 cm, según UNE-EN 771-1.</t>
  </si>
  <si>
    <t xml:space="preserve">mt08aaa010a</t>
  </si>
  <si>
    <t xml:space="preserve">m³</t>
  </si>
  <si>
    <t xml:space="preserve">Agua.</t>
  </si>
  <si>
    <t xml:space="preserve">mt09mif010ca</t>
  </si>
  <si>
    <t xml:space="preserve">t</t>
  </si>
  <si>
    <t xml:space="preserve">Mortero industrial para albañilería, de cemento, color gris, categoría M-5 (resistencia a compresión 5 N/mm²), suministrado en sacos, según UNE-EN 998-2.</t>
  </si>
  <si>
    <t xml:space="preserve">mo020</t>
  </si>
  <si>
    <t xml:space="preserve">h</t>
  </si>
  <si>
    <t xml:space="preserve">Oficial 1ª construcción.</t>
  </si>
  <si>
    <t xml:space="preserve">mo077</t>
  </si>
  <si>
    <t xml:space="preserve">h</t>
  </si>
  <si>
    <t xml:space="preserve">Ayudante construcción.</t>
  </si>
  <si>
    <t xml:space="preserve">mo113</t>
  </si>
  <si>
    <t xml:space="preserve">h</t>
  </si>
  <si>
    <t xml:space="preserve">Peón ordinario construcción.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</si>
  <si>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</si>
  <si>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</si>
  <si>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</si>
  <si>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</si>
  <si>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21,26€ en los primeros 10 años.</t>
  </si>
  <si>
    <t xml:space="preserve">Total:</t>
  </si>
  <si>
    <t xml:space="preserve">Referencia norma UNE y Título de la norma transposición de norma armonizada</t>
  </si>
  <si>
    <r>
      <rPr>
        <sz val="7.80"/>
        <color rgb="FF000000"/>
        <rFont val="Arial"/>
        <family val="2"/>
      </rPr>
      <t xml:space="preserve">Aplicabilidad</t>
    </r>
    <r>
      <rPr>
        <sz val="7.80"/>
        <color rgb="FF000000"/>
        <rFont val="Arial"/>
        <family val="2"/>
      </rPr>
      <t xml:space="preserve">
</t>
    </r>
    <r>
      <rPr>
        <sz val="7.80"/>
        <color rgb="FF000000"/>
        <rFont val="Arial"/>
        <family val="2"/>
      </rPr>
      <t xml:space="preserve">(1)</t>
    </r>
  </si>
  <si>
    <r>
      <rPr>
        <sz val="7.80"/>
        <color rgb="FF000000"/>
        <rFont val="Arial"/>
        <family val="2"/>
      </rPr>
      <t xml:space="preserve">Obligatoriedad</t>
    </r>
    <r>
      <rPr>
        <sz val="7.80"/>
        <color rgb="FF000000"/>
        <rFont val="Arial"/>
        <family val="2"/>
      </rPr>
      <t xml:space="preserve">
</t>
    </r>
    <r>
      <rPr>
        <sz val="7.80"/>
        <color rgb="FF000000"/>
        <rFont val="Arial"/>
        <family val="2"/>
      </rPr>
      <t xml:space="preserve">(2)</t>
    </r>
  </si>
  <si>
    <r>
      <rPr>
        <sz val="7.80"/>
        <color rgb="FF000000"/>
        <rFont val="Arial"/>
        <family val="2"/>
      </rPr>
      <t xml:space="preserve">Sistema</t>
    </r>
    <r>
      <rPr>
        <sz val="7.80"/>
        <color rgb="FF000000"/>
        <rFont val="Arial"/>
        <family val="2"/>
      </rPr>
      <t xml:space="preserve">
</t>
    </r>
    <r>
      <rPr>
        <sz val="7.80"/>
        <color rgb="FF000000"/>
        <rFont val="Arial"/>
        <family val="2"/>
      </rPr>
      <t xml:space="preserve">(3)</t>
    </r>
  </si>
  <si>
    <t xml:space="preserve">UNE-EN 771-1:2011</t>
  </si>
  <si>
    <t xml:space="preserve">2+/4</t>
  </si>
  <si>
    <t xml:space="preserve">Especificaciones de piezas para fábrica de albañilería. Parte 1: Piezas de arcilla cocida </t>
  </si>
  <si>
    <t xml:space="preserve">UNE-EN 998-2:2012</t>
  </si>
  <si>
    <t xml:space="preserve">2+/4</t>
  </si>
  <si>
    <t xml:space="preserve">Especificaciones de los morteros para albañilería. Parte 2: Morteros para albañilería </t>
  </si>
  <si>
    <t xml:space="preserve">(1) Fecha de aplicabilidad de la norma armonizada e inicio del período de coexistencia</t>
  </si>
  <si>
    <t xml:space="preserve">(2) Fecha final del período de coexistencia / entrada en vigor marcado CE</t>
  </si>
  <si>
    <t xml:space="preserve">(3) Sistema de evaluación y verificación de la constancia de las prestaciones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</si>
</sst>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left" vertical="center" wrapText="1"/>
    </xf>
    <xf numFmtId="0" fontId="0" fillId="0" borderId="6" xfId="0" applyFont="1" applyAlignment="1">
      <alignment horizontal="center" vertical="center" wrapText="1"/>
    </xf>
    <xf numFmtId="0" fontId="0" fillId="0" borderId="8" xfId="0" applyFont="1" applyAlignment="1">
      <alignment horizontal="left" vertical="center" wrapText="1"/>
    </xf>
    <xf numFmtId="0" fontId="0" fillId="0" borderId="8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4.13" customWidth="1"/>
    <col min="2" max="2" width="3.35" customWidth="1"/>
    <col min="3" max="3" width="14.72" customWidth="1"/>
    <col min="4" max="4" width="53.04" customWidth="1"/>
    <col min="5" max="5" width="7.43" customWidth="1"/>
    <col min="6" max="6" width="4.37" customWidth="1"/>
    <col min="7" max="7" width="4.52" customWidth="1"/>
    <col min="8" max="8" width="4.37" customWidth="1"/>
    <col min="9" max="9" width="4.37" customWidth="1"/>
    <col min="10" max="10" width="8.74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12.00" thickBot="1" customHeight="1">
      <c r="A3" s="3" t="s">
        <v>1</v>
      </c>
      <c r="B3" s="3"/>
      <c r="C3" s="4" t="s">
        <v>2</v>
      </c>
      <c r="D3" s="3" t="s">
        <v>3</v>
      </c>
      <c r="E3" s="3"/>
      <c r="F3" s="5"/>
      <c r="G3" s="5"/>
      <c r="H3" s="5"/>
      <c r="I3" s="5"/>
      <c r="J3" s="5"/>
    </row>
    <row r="4" spans="1:10" ht="21.60" thickBot="1" customHeight="1">
      <c r="A4" s="6" t="s">
        <v>4</v>
      </c>
      <c r="B4" s="6"/>
      <c r="C4" s="7"/>
      <c r="D4" s="7"/>
      <c r="E4" s="7"/>
      <c r="F4" s="7"/>
      <c r="G4" s="7"/>
      <c r="H4" s="7"/>
      <c r="I4" s="7"/>
      <c r="J4" s="8"/>
    </row>
    <row r="7" spans="1:10" ht="12.00" thickBot="1" customHeight="1">
      <c r="A7" s="9" t="s">
        <v>5</v>
      </c>
      <c r="B7" s="9" t="s">
        <v>6</v>
      </c>
      <c r="C7" s="9" t="s">
        <v>7</v>
      </c>
      <c r="D7" s="9"/>
      <c r="E7" s="9" t="s">
        <v>8</v>
      </c>
      <c r="F7" s="9" t="s">
        <v>9</v>
      </c>
      <c r="G7" s="9"/>
      <c r="H7" s="9"/>
      <c r="I7" s="9" t="s">
        <v>10</v>
      </c>
      <c r="J7" s="9"/>
    </row>
    <row r="8" spans="1:10" ht="12.00" thickBot="1" customHeight="1">
      <c r="A8" s="10" t="s">
        <v>11</v>
      </c>
      <c r="B8" s="12" t="s">
        <v>12</v>
      </c>
      <c r="C8" s="10" t="s">
        <v>13</v>
      </c>
      <c r="D8" s="10"/>
      <c r="E8" s="14">
        <v>1.100000</v>
      </c>
      <c r="F8" s="16">
        <v>18.770000</v>
      </c>
      <c r="G8" s="16"/>
      <c r="H8" s="16"/>
      <c r="I8" s="16">
        <f ca="1">ROUND(INDIRECT(ADDRESS(ROW()+(0), COLUMN()+(-4), 1))*INDIRECT(ADDRESS(ROW()+(0), COLUMN()+(-3), 1)), 2)</f>
        <v>20.650000</v>
      </c>
      <c r="J8" s="16"/>
    </row>
    <row r="9" spans="1:10" ht="21.60" thickBot="1" customHeight="1">
      <c r="A9" s="17" t="s">
        <v>14</v>
      </c>
      <c r="B9" s="18" t="s">
        <v>15</v>
      </c>
      <c r="C9" s="17" t="s">
        <v>16</v>
      </c>
      <c r="D9" s="17"/>
      <c r="E9" s="19">
        <v>26.000000</v>
      </c>
      <c r="F9" s="20">
        <v>0.130000</v>
      </c>
      <c r="G9" s="20"/>
      <c r="H9" s="20"/>
      <c r="I9" s="20">
        <f ca="1">ROUND(INDIRECT(ADDRESS(ROW()+(0), COLUMN()+(-4), 1))*INDIRECT(ADDRESS(ROW()+(0), COLUMN()+(-3), 1)), 2)</f>
        <v>3.380000</v>
      </c>
      <c r="J9" s="20"/>
    </row>
    <row r="10" spans="1:10" ht="12.00" thickBot="1" customHeight="1">
      <c r="A10" s="17" t="s">
        <v>17</v>
      </c>
      <c r="B10" s="18" t="s">
        <v>18</v>
      </c>
      <c r="C10" s="17" t="s">
        <v>19</v>
      </c>
      <c r="D10" s="17"/>
      <c r="E10" s="19">
        <v>0.009000</v>
      </c>
      <c r="F10" s="20">
        <v>1.500000</v>
      </c>
      <c r="G10" s="20"/>
      <c r="H10" s="20"/>
      <c r="I10" s="20">
        <f ca="1">ROUND(INDIRECT(ADDRESS(ROW()+(0), COLUMN()+(-4), 1))*INDIRECT(ADDRESS(ROW()+(0), COLUMN()+(-3), 1)), 2)</f>
        <v>0.010000</v>
      </c>
      <c r="J10" s="20"/>
    </row>
    <row r="11" spans="1:10" ht="31.20" thickBot="1" customHeight="1">
      <c r="A11" s="17" t="s">
        <v>20</v>
      </c>
      <c r="B11" s="18" t="s">
        <v>21</v>
      </c>
      <c r="C11" s="17" t="s">
        <v>22</v>
      </c>
      <c r="D11" s="17"/>
      <c r="E11" s="19">
        <v>0.051000</v>
      </c>
      <c r="F11" s="20">
        <v>32.250000</v>
      </c>
      <c r="G11" s="20"/>
      <c r="H11" s="20"/>
      <c r="I11" s="20">
        <f ca="1">ROUND(INDIRECT(ADDRESS(ROW()+(0), COLUMN()+(-4), 1))*INDIRECT(ADDRESS(ROW()+(0), COLUMN()+(-3), 1)), 2)</f>
        <v>1.640000</v>
      </c>
      <c r="J11" s="20"/>
    </row>
    <row r="12" spans="1:10" ht="12.00" thickBot="1" customHeight="1">
      <c r="A12" s="17" t="s">
        <v>23</v>
      </c>
      <c r="B12" s="18" t="s">
        <v>24</v>
      </c>
      <c r="C12" s="17" t="s">
        <v>25</v>
      </c>
      <c r="D12" s="17"/>
      <c r="E12" s="19">
        <v>0.723000</v>
      </c>
      <c r="F12" s="20">
        <v>17.390000</v>
      </c>
      <c r="G12" s="20"/>
      <c r="H12" s="20"/>
      <c r="I12" s="20">
        <f ca="1">ROUND(INDIRECT(ADDRESS(ROW()+(0), COLUMN()+(-4), 1))*INDIRECT(ADDRESS(ROW()+(0), COLUMN()+(-3), 1)), 2)</f>
        <v>12.570000</v>
      </c>
      <c r="J12" s="20"/>
    </row>
    <row r="13" spans="1:10" ht="12.00" thickBot="1" customHeight="1">
      <c r="A13" s="17" t="s">
        <v>26</v>
      </c>
      <c r="B13" s="18" t="s">
        <v>27</v>
      </c>
      <c r="C13" s="17" t="s">
        <v>28</v>
      </c>
      <c r="D13" s="17"/>
      <c r="E13" s="19">
        <v>0.505000</v>
      </c>
      <c r="F13" s="20">
        <v>16.690000</v>
      </c>
      <c r="G13" s="20"/>
      <c r="H13" s="20"/>
      <c r="I13" s="20">
        <f ca="1">ROUND(INDIRECT(ADDRESS(ROW()+(0), COLUMN()+(-4), 1))*INDIRECT(ADDRESS(ROW()+(0), COLUMN()+(-3), 1)), 2)</f>
        <v>8.430000</v>
      </c>
      <c r="J13" s="20"/>
    </row>
    <row r="14" spans="1:10" ht="12.00" thickBot="1" customHeight="1">
      <c r="A14" s="17" t="s">
        <v>29</v>
      </c>
      <c r="B14" s="21" t="s">
        <v>30</v>
      </c>
      <c r="C14" s="22" t="s">
        <v>31</v>
      </c>
      <c r="D14" s="22"/>
      <c r="E14" s="23">
        <v>0.498000</v>
      </c>
      <c r="F14" s="24">
        <v>16.130000</v>
      </c>
      <c r="G14" s="24"/>
      <c r="H14" s="24"/>
      <c r="I14" s="24">
        <f ca="1">ROUND(INDIRECT(ADDRESS(ROW()+(0), COLUMN()+(-4), 1))*INDIRECT(ADDRESS(ROW()+(0), COLUMN()+(-3), 1)), 2)</f>
        <v>8.030000</v>
      </c>
      <c r="J14" s="24"/>
    </row>
    <row r="15" spans="1:10" ht="12.00" thickBot="1" customHeight="1">
      <c r="A15" s="17"/>
      <c r="B15" s="12" t="s">
        <v>32</v>
      </c>
      <c r="C15" s="10" t="s">
        <v>33</v>
      </c>
      <c r="D15" s="10"/>
      <c r="E15" s="14">
        <v>2.000000</v>
      </c>
      <c r="F15" s="16">
        <f ca="1">ROUND(SUM(INDIRECT(ADDRESS(ROW()+(-1), COLUMN()+(3), 1)),INDIRECT(ADDRESS(ROW()+(-2), COLUMN()+(3), 1)),INDIRECT(ADDRESS(ROW()+(-3), COLUMN()+(3), 1)),INDIRECT(ADDRESS(ROW()+(-4), COLUMN()+(3), 1)),INDIRECT(ADDRESS(ROW()+(-5), COLUMN()+(3), 1)),INDIRECT(ADDRESS(ROW()+(-6), COLUMN()+(3), 1)),INDIRECT(ADDRESS(ROW()+(-7), COLUMN()+(3), 1))), 2)</f>
        <v>54.710000</v>
      </c>
      <c r="G15" s="16"/>
      <c r="H15" s="16"/>
      <c r="I15" s="16">
        <f ca="1">ROUND(INDIRECT(ADDRESS(ROW()+(0), COLUMN()+(-4), 1))*INDIRECT(ADDRESS(ROW()+(0), COLUMN()+(-3), 1))/100, 2)</f>
        <v>1.090000</v>
      </c>
      <c r="J15" s="16"/>
    </row>
    <row r="16" spans="1:10" ht="12.00" thickBot="1" customHeight="1">
      <c r="A16" s="22"/>
      <c r="B16" s="21" t="s">
        <v>34</v>
      </c>
      <c r="C16" s="22" t="s">
        <v>35</v>
      </c>
      <c r="D16" s="22"/>
      <c r="E16" s="23">
        <v>3.000000</v>
      </c>
      <c r="F16" s="24">
        <f ca="1">ROUND(SUM(INDIRECT(ADDRESS(ROW()+(-1), COLUMN()+(3), 1)),INDIRECT(ADDRESS(ROW()+(-2), COLUMN()+(3), 1)),INDIRECT(ADDRESS(ROW()+(-3), COLUMN()+(3), 1)),INDIRECT(ADDRESS(ROW()+(-4), COLUMN()+(3), 1)),INDIRECT(ADDRESS(ROW()+(-5), COLUMN()+(3), 1)),INDIRECT(ADDRESS(ROW()+(-6), COLUMN()+(3), 1)),INDIRECT(ADDRESS(ROW()+(-7), COLUMN()+(3), 1)),INDIRECT(ADDRESS(ROW()+(-8), COLUMN()+(3), 1))), 2)</f>
        <v>55.800000</v>
      </c>
      <c r="G16" s="24"/>
      <c r="H16" s="24"/>
      <c r="I16" s="24">
        <f ca="1">ROUND(INDIRECT(ADDRESS(ROW()+(0), COLUMN()+(-4), 1))*INDIRECT(ADDRESS(ROW()+(0), COLUMN()+(-3), 1))/100, 2)</f>
        <v>1.670000</v>
      </c>
      <c r="J16" s="24"/>
    </row>
    <row r="17" spans="1:10" ht="12.00" thickBot="1" customHeight="1">
      <c r="A17" s="6" t="s">
        <v>36</v>
      </c>
      <c r="B17" s="7"/>
      <c r="C17" s="7"/>
      <c r="D17" s="7"/>
      <c r="E17" s="25"/>
      <c r="F17" s="6" t="s">
        <v>37</v>
      </c>
      <c r="G17" s="6"/>
      <c r="H17" s="6"/>
      <c r="I17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1))), 2)</f>
        <v>57.470000</v>
      </c>
      <c r="J17" s="26"/>
    </row>
    <row r="20" spans="1:10" ht="21.60" thickBot="1" customHeight="1">
      <c r="A20" s="27" t="s">
        <v>38</v>
      </c>
      <c r="B20" s="27"/>
      <c r="C20" s="27"/>
      <c r="D20" s="27"/>
      <c r="E20" s="27" t="s">
        <v>39</v>
      </c>
      <c r="F20" s="27"/>
      <c r="G20" s="27" t="s">
        <v>40</v>
      </c>
      <c r="H20" s="27"/>
      <c r="I20" s="27"/>
      <c r="J20" s="27" t="s">
        <v>41</v>
      </c>
    </row>
    <row r="21" spans="1:10" ht="12.00" thickBot="1" customHeight="1">
      <c r="A21" s="28" t="s">
        <v>42</v>
      </c>
      <c r="B21" s="28"/>
      <c r="C21" s="28"/>
      <c r="D21" s="28"/>
      <c r="E21" s="29">
        <v>122012.000000</v>
      </c>
      <c r="F21" s="29"/>
      <c r="G21" s="29">
        <v>122013.000000</v>
      </c>
      <c r="H21" s="29"/>
      <c r="I21" s="29"/>
      <c r="J21" s="29" t="s">
        <v>43</v>
      </c>
    </row>
    <row r="22" spans="1:10" ht="12.00" thickBot="1" customHeight="1">
      <c r="A22" s="30" t="s">
        <v>44</v>
      </c>
      <c r="B22" s="30"/>
      <c r="C22" s="30"/>
      <c r="D22" s="30"/>
      <c r="E22" s="31"/>
      <c r="F22" s="31"/>
      <c r="G22" s="31"/>
      <c r="H22" s="31"/>
      <c r="I22" s="31"/>
      <c r="J22" s="31"/>
    </row>
    <row r="23" spans="1:10" ht="12.00" thickBot="1" customHeight="1">
      <c r="A23" s="28" t="s">
        <v>45</v>
      </c>
      <c r="B23" s="28"/>
      <c r="C23" s="28"/>
      <c r="D23" s="28"/>
      <c r="E23" s="29">
        <v>162011.000000</v>
      </c>
      <c r="F23" s="29"/>
      <c r="G23" s="29">
        <v>162012.000000</v>
      </c>
      <c r="H23" s="29"/>
      <c r="I23" s="29"/>
      <c r="J23" s="29" t="s">
        <v>46</v>
      </c>
    </row>
    <row r="24" spans="1:10" ht="12.00" thickBot="1" customHeight="1">
      <c r="A24" s="30" t="s">
        <v>47</v>
      </c>
      <c r="B24" s="30"/>
      <c r="C24" s="30"/>
      <c r="D24" s="30"/>
      <c r="E24" s="31"/>
      <c r="F24" s="31"/>
      <c r="G24" s="31"/>
      <c r="H24" s="31"/>
      <c r="I24" s="31"/>
      <c r="J24" s="31"/>
    </row>
    <row r="27" spans="1:1" ht="11.40" thickBot="1" customHeight="1">
      <c r="A27" s="1" t="s">
        <v>48</v>
      </c>
      <c r="B27" s="1"/>
      <c r="C27" s="1"/>
      <c r="D27" s="1"/>
      <c r="E27" s="1"/>
      <c r="F27" s="1"/>
      <c r="G27" s="1"/>
      <c r="H27" s="1"/>
      <c r="I27" s="1"/>
      <c r="J27" s="1"/>
    </row>
    <row r="28" spans="1:1" ht="11.40" thickBot="1" customHeight="1">
      <c r="A28" s="1" t="s">
        <v>49</v>
      </c>
      <c r="B28" s="1"/>
      <c r="C28" s="1"/>
      <c r="D28" s="1"/>
      <c r="E28" s="1"/>
      <c r="F28" s="1"/>
      <c r="G28" s="1"/>
      <c r="H28" s="1"/>
      <c r="I28" s="1"/>
      <c r="J28" s="1"/>
    </row>
    <row r="29" spans="1:1" ht="11.40" thickBot="1" customHeight="1">
      <c r="A29" s="1" t="s">
        <v>50</v>
      </c>
      <c r="B29" s="1"/>
      <c r="C29" s="1"/>
      <c r="D29" s="1"/>
      <c r="E29" s="1"/>
      <c r="F29" s="1"/>
      <c r="G29" s="1"/>
      <c r="H29" s="1"/>
      <c r="I29" s="1"/>
      <c r="J29" s="1"/>
    </row>
  </sheetData>
  <mergeCells count="55">
    <mergeCell ref="A1:J1"/>
    <mergeCell ref="A3:B3"/>
    <mergeCell ref="D3:E3"/>
    <mergeCell ref="F3:G3"/>
    <mergeCell ref="H3:I3"/>
    <mergeCell ref="A4:J4"/>
    <mergeCell ref="C7:D7"/>
    <mergeCell ref="F7:H7"/>
    <mergeCell ref="I7:J7"/>
    <mergeCell ref="C8:D8"/>
    <mergeCell ref="F8:H8"/>
    <mergeCell ref="I8:J8"/>
    <mergeCell ref="C9:D9"/>
    <mergeCell ref="F9:H9"/>
    <mergeCell ref="I9:J9"/>
    <mergeCell ref="C10:D10"/>
    <mergeCell ref="F10:H10"/>
    <mergeCell ref="I10:J10"/>
    <mergeCell ref="C11:D11"/>
    <mergeCell ref="F11:H11"/>
    <mergeCell ref="I11:J11"/>
    <mergeCell ref="C12:D12"/>
    <mergeCell ref="F12:H12"/>
    <mergeCell ref="I12:J12"/>
    <mergeCell ref="C13:D13"/>
    <mergeCell ref="F13:H13"/>
    <mergeCell ref="I13:J13"/>
    <mergeCell ref="C14:D14"/>
    <mergeCell ref="F14:H14"/>
    <mergeCell ref="I14:J14"/>
    <mergeCell ref="C15:D15"/>
    <mergeCell ref="F15:H15"/>
    <mergeCell ref="I15:J15"/>
    <mergeCell ref="C16:D16"/>
    <mergeCell ref="F16:H16"/>
    <mergeCell ref="I16:J16"/>
    <mergeCell ref="A17:D17"/>
    <mergeCell ref="F17:H17"/>
    <mergeCell ref="I17:J17"/>
    <mergeCell ref="A20:D20"/>
    <mergeCell ref="E20:F20"/>
    <mergeCell ref="G20:I20"/>
    <mergeCell ref="A21:D21"/>
    <mergeCell ref="E21:F22"/>
    <mergeCell ref="G21:I22"/>
    <mergeCell ref="J21:J22"/>
    <mergeCell ref="A22:D22"/>
    <mergeCell ref="A23:D23"/>
    <mergeCell ref="E23:F24"/>
    <mergeCell ref="G23:I24"/>
    <mergeCell ref="J23:J24"/>
    <mergeCell ref="A24:D24"/>
    <mergeCell ref="A27:J27"/>
    <mergeCell ref="A28:J28"/>
    <mergeCell ref="A29:J29"/>
  </mergeCells>
  <pageMargins left="0.620079" right="0.472441" top="0.472441" bottom="0.472441" header="0.0" footer="0.0"/>
  <pageSetup paperSize="9" orientation="portrait"/>
  <rowBreaks count="0" manualBreakCount="0">
    </rowBreaks>
</worksheet>
</file>