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<sst xmlns="http://schemas.openxmlformats.org/spreadsheetml/2006/main" count="51" uniqueCount="51">
  <si>
    <t xml:space="preserve"/>
  </si>
  <si>
    <t xml:space="preserve">QRL010</t>
  </si>
  <si>
    <t xml:space="preserve">m</t>
  </si>
  <si>
    <t xml:space="preserve">Limahoya metálica.</t>
  </si>
  <si>
    <r>
      <rPr>
        <sz val="7.80"/>
        <color rgb="FF000000"/>
        <rFont val="Arial"/>
        <family val="2"/>
      </rPr>
      <t xml:space="preserve">Limahoya realizada con doble tabique aligerado de </t>
    </r>
    <r>
      <rPr>
        <b/>
        <sz val="7.80"/>
        <color rgb="FF000000"/>
        <rFont val="Arial"/>
        <family val="2"/>
      </rPr>
      <t xml:space="preserve">9</t>
    </r>
    <r>
      <rPr>
        <sz val="7.80"/>
        <color rgb="FF000000"/>
        <rFont val="Arial"/>
        <family val="2"/>
      </rPr>
      <t xml:space="preserve"> cm de espesor cada uno, macizado de </t>
    </r>
    <r>
      <rPr>
        <b/>
        <sz val="7.80"/>
        <color rgb="FF000000"/>
        <rFont val="Arial"/>
        <family val="2"/>
      </rPr>
      <t xml:space="preserve">mortero de cemento, industrial, M-5</t>
    </r>
    <r>
      <rPr>
        <sz val="7.80"/>
        <color rgb="FF000000"/>
        <rFont val="Arial"/>
        <family val="2"/>
      </rPr>
      <t xml:space="preserve"> y </t>
    </r>
    <r>
      <rPr>
        <b/>
        <sz val="7.80"/>
        <color rgb="FF000000"/>
        <rFont val="Arial"/>
        <family val="2"/>
      </rPr>
      <t xml:space="preserve">lámina de aluminio de 600 mm de desarrollo con hendiduras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</si>
  <si>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</si>
  <si>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</si>
  <si>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</si>
  <si>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</si>
  <si>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</si>
  <si>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</si>
  <si>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mt13tle050</t>
  </si>
  <si>
    <t xml:space="preserve">Ud</t>
  </si>
  <si>
    <t xml:space="preserve">Lámina de aluminio de 600 mm de desarrollo con hendiduras, para refuerzo de limahoyas.</t>
  </si>
  <si>
    <t xml:space="preserve">mt04lvc010c</t>
  </si>
  <si>
    <t xml:space="preserve">Ud</t>
  </si>
  <si>
    <t xml:space="preserve">Ladrillo cerámico hueco doble, para revestir, 24x11,5x9 cm, según UNE-EN 771-1.</t>
  </si>
  <si>
    <t xml:space="preserve">mt08aaa010a</t>
  </si>
  <si>
    <t xml:space="preserve">m³</t>
  </si>
  <si>
    <t xml:space="preserve">Agua.</t>
  </si>
  <si>
    <t xml:space="preserve">mt09mif010ca</t>
  </si>
  <si>
    <t xml:space="preserve">t</t>
  </si>
  <si>
    <t xml:space="preserve">Mortero industrial para albañilería, de cemento, color gris, categoría M-5 (resistencia a compresión 5 N/mm²), suministrado en sacos, según UNE-EN 998-2.</t>
  </si>
  <si>
    <t xml:space="preserve">mo020</t>
  </si>
  <si>
    <t xml:space="preserve">h</t>
  </si>
  <si>
    <t xml:space="preserve">Oficial 1ª construcción.</t>
  </si>
  <si>
    <t xml:space="preserve">mo077</t>
  </si>
  <si>
    <t xml:space="preserve">h</t>
  </si>
  <si>
    <t xml:space="preserve">Ayudante construcción.</t>
  </si>
  <si>
    <t xml:space="preserve">mo113</t>
  </si>
  <si>
    <t xml:space="preserve">h</t>
  </si>
  <si>
    <t xml:space="preserve">Peón ordinario construcción.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</si>
  <si>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</si>
  <si>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</si>
  <si>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</si>
  <si>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</si>
  <si>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17,53€ en los primeros 10 años.</t>
  </si>
  <si>
    <t xml:space="preserve">Total:</t>
  </si>
  <si>
    <t xml:space="preserve">Referencia norma UNE y Título de la norma transposición de norma armonizada</t>
  </si>
  <si>
    <r>
      <rPr>
        <sz val="7.80"/>
        <color rgb="FF000000"/>
        <rFont val="Arial"/>
        <family val="2"/>
      </rPr>
      <t xml:space="preserve">Aplicabilidad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</si>
  <si>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Obligatoriedad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</si>
  <si>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</si>
  <si>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UNE-EN 771-1:2011</t>
  </si>
  <si>
    <t xml:space="preserve">2+/4</t>
  </si>
  <si>
    <t xml:space="preserve">Especificaciones de piezas para fábrica de albañilería. Parte 1: Piezas de arcilla cocida </t>
  </si>
  <si>
    <t xml:space="preserve">UNE-EN 998-2:2012</t>
  </si>
  <si>
    <t xml:space="preserve">2+/4</t>
  </si>
  <si>
    <t xml:space="preserve">Especificaciones de los morteros para albañilería. Parte 2: Morteros para albañilería </t>
  </si>
  <si>
    <t xml:space="preserve">(1) Fecha de aplicabilidad de la norma armonizada e inicio del período de coexistencia</t>
  </si>
  <si>
    <t xml:space="preserve">(2) Fecha final del período de coexistencia / entrada en vigor marcado CE</t>
  </si>
  <si>
    <t xml:space="preserve">(3) Sistema de evaluación y verificación de la constancia de las prestaciones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</si>
</sst>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0.87" customWidth="1"/>
    <col min="3" max="3" width="2.91" customWidth="1"/>
    <col min="4" max="4" width="9.47" customWidth="1"/>
    <col min="5" max="5" width="57.85" customWidth="1"/>
    <col min="6" max="6" width="7.14" customWidth="1"/>
    <col min="7" max="7" width="4.66" customWidth="1"/>
    <col min="8" max="8" width="2.77" customWidth="1"/>
    <col min="9" max="9" width="6.56" customWidth="1"/>
    <col min="10" max="10" width="4.23" customWidth="1"/>
    <col min="11" max="11" width="2.19" customWidth="1"/>
    <col min="12" max="12" width="6.2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3" spans="1:12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3"/>
      <c r="I3" s="5"/>
      <c r="J3" s="5"/>
      <c r="K3" s="5"/>
      <c r="L3" s="5"/>
    </row>
    <row r="4" spans="1:12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7"/>
      <c r="L4" s="8"/>
    </row>
    <row r="7" spans="1:12" ht="12.0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  <c r="L7" s="9"/>
    </row>
    <row r="8" spans="1:12" ht="21.6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0.400000</v>
      </c>
      <c r="G8" s="16">
        <v>13.170000</v>
      </c>
      <c r="H8" s="16"/>
      <c r="I8" s="16"/>
      <c r="J8" s="16">
        <f ca="1">ROUND(INDIRECT(ADDRESS(ROW()+(0), COLUMN()+(-4), 1))*INDIRECT(ADDRESS(ROW()+(0), COLUMN()+(-3), 1)), 2)</f>
        <v>5.270000</v>
      </c>
      <c r="K8" s="16"/>
      <c r="L8" s="16"/>
    </row>
    <row r="9" spans="1:12" ht="21.6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26.000000</v>
      </c>
      <c r="G9" s="20">
        <v>0.130000</v>
      </c>
      <c r="H9" s="20"/>
      <c r="I9" s="20"/>
      <c r="J9" s="20">
        <f ca="1">ROUND(INDIRECT(ADDRESS(ROW()+(0), COLUMN()+(-4), 1))*INDIRECT(ADDRESS(ROW()+(0), COLUMN()+(-3), 1)), 2)</f>
        <v>3.380000</v>
      </c>
      <c r="K9" s="20"/>
      <c r="L9" s="20"/>
    </row>
    <row r="10" spans="1:12" ht="12.0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0.009000</v>
      </c>
      <c r="G10" s="20">
        <v>1.500000</v>
      </c>
      <c r="H10" s="20"/>
      <c r="I10" s="20"/>
      <c r="J10" s="20">
        <f ca="1">ROUND(INDIRECT(ADDRESS(ROW()+(0), COLUMN()+(-4), 1))*INDIRECT(ADDRESS(ROW()+(0), COLUMN()+(-3), 1)), 2)</f>
        <v>0.010000</v>
      </c>
      <c r="K10" s="20"/>
      <c r="L10" s="20"/>
    </row>
    <row r="11" spans="1:12" ht="31.20" thickBot="1" customHeight="1">
      <c r="A11" s="17" t="s">
        <v>20</v>
      </c>
      <c r="B11" s="18" t="s">
        <v>21</v>
      </c>
      <c r="C11" s="18"/>
      <c r="D11" s="17" t="s">
        <v>22</v>
      </c>
      <c r="E11" s="17"/>
      <c r="F11" s="19">
        <v>0.051000</v>
      </c>
      <c r="G11" s="20">
        <v>32.250000</v>
      </c>
      <c r="H11" s="20"/>
      <c r="I11" s="20"/>
      <c r="J11" s="20">
        <f ca="1">ROUND(INDIRECT(ADDRESS(ROW()+(0), COLUMN()+(-4), 1))*INDIRECT(ADDRESS(ROW()+(0), COLUMN()+(-3), 1)), 2)</f>
        <v>1.640000</v>
      </c>
      <c r="K11" s="20"/>
      <c r="L11" s="20"/>
    </row>
    <row r="12" spans="1:12" ht="12.00" thickBot="1" customHeight="1">
      <c r="A12" s="17" t="s">
        <v>23</v>
      </c>
      <c r="B12" s="18" t="s">
        <v>24</v>
      </c>
      <c r="C12" s="18"/>
      <c r="D12" s="17" t="s">
        <v>25</v>
      </c>
      <c r="E12" s="17"/>
      <c r="F12" s="19">
        <v>0.949000</v>
      </c>
      <c r="G12" s="20">
        <v>17.390000</v>
      </c>
      <c r="H12" s="20"/>
      <c r="I12" s="20"/>
      <c r="J12" s="20">
        <f ca="1">ROUND(INDIRECT(ADDRESS(ROW()+(0), COLUMN()+(-4), 1))*INDIRECT(ADDRESS(ROW()+(0), COLUMN()+(-3), 1)), 2)</f>
        <v>16.500000</v>
      </c>
      <c r="K12" s="20"/>
      <c r="L12" s="20"/>
    </row>
    <row r="13" spans="1:12" ht="12.00" thickBot="1" customHeight="1">
      <c r="A13" s="17" t="s">
        <v>26</v>
      </c>
      <c r="B13" s="18" t="s">
        <v>27</v>
      </c>
      <c r="C13" s="18"/>
      <c r="D13" s="17" t="s">
        <v>28</v>
      </c>
      <c r="E13" s="17"/>
      <c r="F13" s="19">
        <v>0.505000</v>
      </c>
      <c r="G13" s="20">
        <v>16.690000</v>
      </c>
      <c r="H13" s="20"/>
      <c r="I13" s="20"/>
      <c r="J13" s="20">
        <f ca="1">ROUND(INDIRECT(ADDRESS(ROW()+(0), COLUMN()+(-4), 1))*INDIRECT(ADDRESS(ROW()+(0), COLUMN()+(-3), 1)), 2)</f>
        <v>8.430000</v>
      </c>
      <c r="K13" s="20"/>
      <c r="L13" s="20"/>
    </row>
    <row r="14" spans="1:12" ht="12.00" thickBot="1" customHeight="1">
      <c r="A14" s="17" t="s">
        <v>29</v>
      </c>
      <c r="B14" s="21" t="s">
        <v>30</v>
      </c>
      <c r="C14" s="21"/>
      <c r="D14" s="22" t="s">
        <v>31</v>
      </c>
      <c r="E14" s="22"/>
      <c r="F14" s="23">
        <v>0.611000</v>
      </c>
      <c r="G14" s="24">
        <v>16.130000</v>
      </c>
      <c r="H14" s="24"/>
      <c r="I14" s="24"/>
      <c r="J14" s="24">
        <f ca="1">ROUND(INDIRECT(ADDRESS(ROW()+(0), COLUMN()+(-4), 1))*INDIRECT(ADDRESS(ROW()+(0), COLUMN()+(-3), 1)), 2)</f>
        <v>9.860000</v>
      </c>
      <c r="K14" s="24"/>
      <c r="L14" s="24"/>
    </row>
    <row r="15" spans="1:12" ht="12.00" thickBot="1" customHeight="1">
      <c r="A15" s="17"/>
      <c r="B15" s="12" t="s">
        <v>32</v>
      </c>
      <c r="C15" s="12"/>
      <c r="D15" s="10" t="s">
        <v>33</v>
      </c>
      <c r="E15" s="10"/>
      <c r="F15" s="14">
        <v>2.000000</v>
      </c>
      <c r="G15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45.090000</v>
      </c>
      <c r="H15" s="16"/>
      <c r="I15" s="16"/>
      <c r="J15" s="16">
        <f ca="1">ROUND(INDIRECT(ADDRESS(ROW()+(0), COLUMN()+(-4), 1))*INDIRECT(ADDRESS(ROW()+(0), COLUMN()+(-3), 1))/100, 2)</f>
        <v>0.900000</v>
      </c>
      <c r="K15" s="16"/>
      <c r="L15" s="16"/>
    </row>
    <row r="16" spans="1:12" ht="12.00" thickBot="1" customHeight="1">
      <c r="A16" s="22"/>
      <c r="B16" s="21" t="s">
        <v>34</v>
      </c>
      <c r="C16" s="21"/>
      <c r="D16" s="22" t="s">
        <v>35</v>
      </c>
      <c r="E16" s="22"/>
      <c r="F16" s="23">
        <v>3.000000</v>
      </c>
      <c r="G16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1)),INDIRECT(ADDRESS(ROW()+(-8), COLUMN()+(3), 1))), 2)</f>
        <v>45.990000</v>
      </c>
      <c r="H16" s="24"/>
      <c r="I16" s="24"/>
      <c r="J16" s="24">
        <f ca="1">ROUND(INDIRECT(ADDRESS(ROW()+(0), COLUMN()+(-4), 1))*INDIRECT(ADDRESS(ROW()+(0), COLUMN()+(-3), 1))/100, 2)</f>
        <v>1.380000</v>
      </c>
      <c r="K16" s="24"/>
      <c r="L16" s="24"/>
    </row>
    <row r="17" spans="1:12" ht="12.00" thickBot="1" customHeight="1">
      <c r="A17" s="6" t="s">
        <v>36</v>
      </c>
      <c r="B17" s="7"/>
      <c r="C17" s="7"/>
      <c r="D17" s="7"/>
      <c r="E17" s="7"/>
      <c r="F17" s="25"/>
      <c r="G17" s="6" t="s">
        <v>37</v>
      </c>
      <c r="H17" s="6"/>
      <c r="I17" s="6"/>
      <c r="J17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47.370000</v>
      </c>
      <c r="K17" s="26"/>
      <c r="L17" s="26"/>
    </row>
    <row r="20" spans="1:12" ht="21.60" thickBot="1" customHeight="1">
      <c r="A20" s="27" t="s">
        <v>38</v>
      </c>
      <c r="B20" s="27"/>
      <c r="C20" s="27"/>
      <c r="D20" s="27"/>
      <c r="E20" s="27"/>
      <c r="F20" s="27" t="s">
        <v>39</v>
      </c>
      <c r="G20" s="27"/>
      <c r="H20" s="27" t="s">
        <v>40</v>
      </c>
      <c r="I20" s="27"/>
      <c r="J20" s="27"/>
      <c r="K20" s="27" t="s">
        <v>41</v>
      </c>
      <c r="L20" s="27"/>
    </row>
    <row r="21" spans="1:12" ht="12.00" thickBot="1" customHeight="1">
      <c r="A21" s="28" t="s">
        <v>42</v>
      </c>
      <c r="B21" s="28"/>
      <c r="C21" s="28"/>
      <c r="D21" s="28"/>
      <c r="E21" s="28"/>
      <c r="F21" s="29">
        <v>122012.000000</v>
      </c>
      <c r="G21" s="29"/>
      <c r="H21" s="29">
        <v>122013.000000</v>
      </c>
      <c r="I21" s="29"/>
      <c r="J21" s="29"/>
      <c r="K21" s="29" t="s">
        <v>43</v>
      </c>
      <c r="L21" s="29"/>
    </row>
    <row r="22" spans="1:12" ht="12.00" thickBot="1" customHeight="1">
      <c r="A22" s="30" t="s">
        <v>44</v>
      </c>
      <c r="B22" s="30"/>
      <c r="C22" s="30"/>
      <c r="D22" s="30"/>
      <c r="E22" s="30"/>
      <c r="F22" s="31"/>
      <c r="G22" s="31"/>
      <c r="H22" s="31"/>
      <c r="I22" s="31"/>
      <c r="J22" s="31"/>
      <c r="K22" s="31"/>
      <c r="L22" s="31"/>
    </row>
    <row r="23" spans="1:12" ht="12.00" thickBot="1" customHeight="1">
      <c r="A23" s="28" t="s">
        <v>45</v>
      </c>
      <c r="B23" s="28"/>
      <c r="C23" s="28"/>
      <c r="D23" s="28"/>
      <c r="E23" s="28"/>
      <c r="F23" s="29">
        <v>162011.000000</v>
      </c>
      <c r="G23" s="29"/>
      <c r="H23" s="29">
        <v>162012.000000</v>
      </c>
      <c r="I23" s="29"/>
      <c r="J23" s="29"/>
      <c r="K23" s="29" t="s">
        <v>46</v>
      </c>
      <c r="L23" s="29"/>
    </row>
    <row r="24" spans="1:12" ht="12.00" thickBot="1" customHeight="1">
      <c r="A24" s="30" t="s">
        <v>47</v>
      </c>
      <c r="B24" s="30"/>
      <c r="C24" s="30"/>
      <c r="D24" s="30"/>
      <c r="E24" s="30"/>
      <c r="F24" s="31"/>
      <c r="G24" s="31"/>
      <c r="H24" s="31"/>
      <c r="I24" s="31"/>
      <c r="J24" s="31"/>
      <c r="K24" s="31"/>
      <c r="L24" s="31"/>
    </row>
    <row r="27" spans="1:1" ht="11.40" thickBot="1" customHeight="1">
      <c r="A27" s="1" t="s">
        <v>48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</row>
    <row r="28" spans="1:1" ht="11.40" thickBot="1" customHeight="1">
      <c r="A28" s="1" t="s">
        <v>49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</row>
    <row r="29" spans="1:1" ht="11.40" thickBot="1" customHeight="1">
      <c r="A29" s="1" t="s">
        <v>50</v>
      </c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</row>
  </sheetData>
  <mergeCells count="66">
    <mergeCell ref="A1:L1"/>
    <mergeCell ref="A3:B3"/>
    <mergeCell ref="C3:D3"/>
    <mergeCell ref="E3:H3"/>
    <mergeCell ref="J3:K3"/>
    <mergeCell ref="A4:L4"/>
    <mergeCell ref="B7:C7"/>
    <mergeCell ref="D7:E7"/>
    <mergeCell ref="G7:I7"/>
    <mergeCell ref="J7:L7"/>
    <mergeCell ref="B8:C8"/>
    <mergeCell ref="D8:E8"/>
    <mergeCell ref="G8:I8"/>
    <mergeCell ref="J8:L8"/>
    <mergeCell ref="B9:C9"/>
    <mergeCell ref="D9:E9"/>
    <mergeCell ref="G9:I9"/>
    <mergeCell ref="J9:L9"/>
    <mergeCell ref="B10:C10"/>
    <mergeCell ref="D10:E10"/>
    <mergeCell ref="G10:I10"/>
    <mergeCell ref="J10:L10"/>
    <mergeCell ref="B11:C11"/>
    <mergeCell ref="D11:E11"/>
    <mergeCell ref="G11:I11"/>
    <mergeCell ref="J11:L11"/>
    <mergeCell ref="B12:C12"/>
    <mergeCell ref="D12:E12"/>
    <mergeCell ref="G12:I12"/>
    <mergeCell ref="J12:L12"/>
    <mergeCell ref="B13:C13"/>
    <mergeCell ref="D13:E13"/>
    <mergeCell ref="G13:I13"/>
    <mergeCell ref="J13:L13"/>
    <mergeCell ref="B14:C14"/>
    <mergeCell ref="D14:E14"/>
    <mergeCell ref="G14:I14"/>
    <mergeCell ref="J14:L14"/>
    <mergeCell ref="B15:C15"/>
    <mergeCell ref="D15:E15"/>
    <mergeCell ref="G15:I15"/>
    <mergeCell ref="J15:L15"/>
    <mergeCell ref="B16:C16"/>
    <mergeCell ref="D16:E16"/>
    <mergeCell ref="G16:I16"/>
    <mergeCell ref="J16:L16"/>
    <mergeCell ref="A17:E17"/>
    <mergeCell ref="G17:I17"/>
    <mergeCell ref="J17:L17"/>
    <mergeCell ref="A20:E20"/>
    <mergeCell ref="F20:G20"/>
    <mergeCell ref="H20:J20"/>
    <mergeCell ref="K20:L20"/>
    <mergeCell ref="A21:E21"/>
    <mergeCell ref="F21:G22"/>
    <mergeCell ref="H21:J22"/>
    <mergeCell ref="K21:L22"/>
    <mergeCell ref="A22:E22"/>
    <mergeCell ref="A23:E23"/>
    <mergeCell ref="F23:G24"/>
    <mergeCell ref="H23:J24"/>
    <mergeCell ref="K23:L24"/>
    <mergeCell ref="A24:E24"/>
    <mergeCell ref="A27:L27"/>
    <mergeCell ref="A28:L28"/>
    <mergeCell ref="A29:L29"/>
  </mergeCells>
  <pageMargins left="0.620079" right="0.472441" top="0.472441" bottom="0.472441" header="0.0" footer="0.0"/>
  <pageSetup paperSize="9" orientation="portrait"/>
  <rowBreaks count="0" manualBreakCount="0">
    </rowBreaks>
</worksheet>
</file>