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<sst xmlns="http://schemas.openxmlformats.org/spreadsheetml/2006/main" count="44" uniqueCount="44">
  <si>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</si>
  <si>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QVP011</t>
  </si>
  <si>
    <t xml:space="preserve">Ud</t>
  </si>
  <si>
    <t xml:space="preserve">Encuentro de la cubierta "ZINCO" con sumidero con caja de registro. Impermeabilización con láminas de PVC.</t>
  </si>
  <si>
    <r>
      <rPr>
        <sz val="8.25"/>
        <color rgb="FF000000"/>
        <rFont val="Arial"/>
        <family val="2"/>
      </rPr>
      <t xml:space="preserve">Encuentro de cubierta plana transitable, no ventilada, ajardinada extensiva, tipo invertida, sistema Sedum Tapizante "ZINCO", con sumidero de salida vertical con caja de registro, formado por: sumidero de PVC, de salida vertical, de 160 mm de diámetro fijado con soldadura termoplástica a la lámina impermeabilizante de PVC previamente colocada y protegido por caja de registro, modelo KS 10 "ZINCO", de aluminio recubierto con plástico, color gris oscuro, de 300x300 mm y 100 mm de altura, con base para su apoyo con las alas extendidas de 300x530 mm, tapa de acero galvanizado y plastificado y ranuras en los laterales para permitir el paso del agua procedente de la cubierta apoyada sobre la capa drenante de la cubierta. Incluso cantos rodados para el relleno del espacio situado sobre las alas de la caja de registro. El precio no incluye la lámina impermeabilizante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</si>
  <si>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</si>
  <si>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</si>
  <si>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</si>
  <si>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</si>
  <si>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</si>
  <si>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</si>
  <si>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</si>
  <si>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mt15dan100f</t>
  </si>
  <si>
    <t xml:space="preserve">Ud</t>
  </si>
  <si>
    <t xml:space="preserve">Sumidero de PVC, de salida vertical, de 160 mm de diámetro.</t>
  </si>
  <si>
    <t xml:space="preserve">mt14lbz110a</t>
  </si>
  <si>
    <t xml:space="preserve">Ud</t>
  </si>
  <si>
    <t xml:space="preserve">Caja de registro, modelo KS 10 "ZINCO", de aluminio recubierto con plástico, color gris oscuro, de 300x300 mm y 100 mm de altura, con base para su apoyo con las alas extendidas de 300x530 mm, tapa de acero galvanizado y plastificado y ranuras en los laterales para permitir el paso del agua procedente de la cubierta; para el registro de elemento de evacuación vertical con una sección máxima de 240x240 mm.</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</si>
  <si>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</si>
  <si>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</si>
  <si>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</si>
  <si>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</si>
  <si>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</si>
  <si>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</si>
  <si>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</si>
  <si>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</si>
  <si>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</si>
  <si>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</si>
  <si>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</si>
  <si>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</si>
  <si>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</si>
  <si>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</si>
  <si>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</si>
  <si>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</si>
  <si>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</si>
  <si>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</si>
  <si>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</si>
  <si>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</si>
  <si>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</si>
  <si>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</si>
  <si>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</si>
  <si>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</si>
  <si>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35,63€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</si>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</sst>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38" customWidth="1"/>
    <col min="4" max="4" width="5.2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11.01</v>
      </c>
      <c r="H10" s="12">
        <f ca="1">ROUND(INDIRECT(ADDRESS(ROW()+(0), COLUMN()+(-2), 1))*INDIRECT(ADDRESS(ROW()+(0), COLUMN()+(-1), 1)), 2)</f>
        <v>11.01</v>
      </c>
    </row>
    <row r="11" spans="1:8" ht="55.50" thickBot="1" customHeight="1">
      <c r="A11" s="1" t="s">
        <v>15</v>
      </c>
      <c r="B11" s="1"/>
      <c r="C11" s="10" t="s">
        <v>16</v>
      </c>
      <c r="D11" s="10"/>
      <c r="E11" s="1" t="s">
        <v>17</v>
      </c>
      <c r="F11" s="11">
        <v>1</v>
      </c>
      <c r="G11" s="12">
        <v>54.45</v>
      </c>
      <c r="H11" s="12">
        <f ca="1">ROUND(INDIRECT(ADDRESS(ROW()+(0), COLUMN()+(-2), 1))*INDIRECT(ADDRESS(ROW()+(0), COLUMN()+(-1), 1)), 2)</f>
        <v>54.45</v>
      </c>
    </row>
    <row r="12" spans="1:8" ht="13.50" thickBot="1" customHeight="1">
      <c r="A12" s="1" t="s">
        <v>18</v>
      </c>
      <c r="B12" s="1"/>
      <c r="C12" s="10" t="s">
        <v>19</v>
      </c>
      <c r="D12" s="10"/>
      <c r="E12" s="1" t="s">
        <v>20</v>
      </c>
      <c r="F12" s="13">
        <v>0.18</v>
      </c>
      <c r="G12" s="14">
        <v>21.23</v>
      </c>
      <c r="H12" s="14">
        <f ca="1">ROUND(INDIRECT(ADDRESS(ROW()+(0), COLUMN()+(-2), 1))*INDIRECT(ADDRESS(ROW()+(0), COLUMN()+(-1), 1)), 2)</f>
        <v>3.82</v>
      </c>
    </row>
    <row r="13" spans="1:8" ht="13.50" thickBot="1" customHeight="1">
      <c r="A13" s="15"/>
      <c r="B13" s="15"/>
      <c r="C13" s="15"/>
      <c r="D13" s="15"/>
      <c r="E13" s="15"/>
      <c r="F13" s="9" t="s">
        <v>21</v>
      </c>
      <c r="G13" s="9"/>
      <c r="H13" s="17">
        <f ca="1">ROUND(SUM(INDIRECT(ADDRESS(ROW()+(-1), COLUMN()+(0), 1)),INDIRECT(ADDRESS(ROW()+(-2), COLUMN()+(0), 1)),INDIRECT(ADDRESS(ROW()+(-3), COLUMN()+(0), 1))), 2)</f>
        <v>69.28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0.117</v>
      </c>
      <c r="G15" s="12">
        <v>20.3</v>
      </c>
      <c r="H15" s="12">
        <f ca="1">ROUND(INDIRECT(ADDRESS(ROW()+(0), COLUMN()+(-2), 1))*INDIRECT(ADDRESS(ROW()+(0), COLUMN()+(-1), 1)), 2)</f>
        <v>2.38</v>
      </c>
    </row>
    <row r="16" spans="1:8" ht="13.50" thickBot="1" customHeight="1">
      <c r="A16" s="1" t="s">
        <v>26</v>
      </c>
      <c r="B16" s="1"/>
      <c r="C16" s="10" t="s">
        <v>27</v>
      </c>
      <c r="D16" s="10"/>
      <c r="E16" s="1" t="s">
        <v>28</v>
      </c>
      <c r="F16" s="11">
        <v>0.117</v>
      </c>
      <c r="G16" s="12">
        <v>19.07</v>
      </c>
      <c r="H16" s="12">
        <f ca="1">ROUND(INDIRECT(ADDRESS(ROW()+(0), COLUMN()+(-2), 1))*INDIRECT(ADDRESS(ROW()+(0), COLUMN()+(-1), 1)), 2)</f>
        <v>2.23</v>
      </c>
    </row>
    <row r="17" spans="1:8" ht="13.50" thickBot="1" customHeight="1">
      <c r="A17" s="1" t="s">
        <v>29</v>
      </c>
      <c r="B17" s="1"/>
      <c r="C17" s="10" t="s">
        <v>30</v>
      </c>
      <c r="D17" s="10"/>
      <c r="E17" s="1" t="s">
        <v>31</v>
      </c>
      <c r="F17" s="11">
        <v>0.1</v>
      </c>
      <c r="G17" s="12">
        <v>20.3</v>
      </c>
      <c r="H17" s="12">
        <f ca="1">ROUND(INDIRECT(ADDRESS(ROW()+(0), COLUMN()+(-2), 1))*INDIRECT(ADDRESS(ROW()+(0), COLUMN()+(-1), 1)), 2)</f>
        <v>2.03</v>
      </c>
    </row>
    <row r="18" spans="1:8" ht="13.50" thickBot="1" customHeight="1">
      <c r="A18" s="1" t="s">
        <v>32</v>
      </c>
      <c r="B18" s="1"/>
      <c r="C18" s="10" t="s">
        <v>33</v>
      </c>
      <c r="D18" s="10"/>
      <c r="E18" s="1" t="s">
        <v>34</v>
      </c>
      <c r="F18" s="11">
        <v>0.1</v>
      </c>
      <c r="G18" s="12">
        <v>19.6</v>
      </c>
      <c r="H18" s="12">
        <f ca="1">ROUND(INDIRECT(ADDRESS(ROW()+(0), COLUMN()+(-2), 1))*INDIRECT(ADDRESS(ROW()+(0), COLUMN()+(-1), 1)), 2)</f>
        <v>1.96</v>
      </c>
    </row>
    <row r="19" spans="1:8" ht="13.50" thickBot="1" customHeight="1">
      <c r="A19" s="1" t="s">
        <v>35</v>
      </c>
      <c r="B19" s="1"/>
      <c r="C19" s="10" t="s">
        <v>36</v>
      </c>
      <c r="D19" s="10"/>
      <c r="E19" s="1" t="s">
        <v>37</v>
      </c>
      <c r="F19" s="13">
        <v>0.351</v>
      </c>
      <c r="G19" s="14">
        <v>20.87</v>
      </c>
      <c r="H19" s="14">
        <f ca="1">ROUND(INDIRECT(ADDRESS(ROW()+(0), COLUMN()+(-2), 1))*INDIRECT(ADDRESS(ROW()+(0), COLUMN()+(-1), 1)), 2)</f>
        <v>7.33</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15.93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2)</f>
        <v>85.21</v>
      </c>
      <c r="H22" s="14">
        <f ca="1">ROUND(INDIRECT(ADDRESS(ROW()+(0), COLUMN()+(-2), 1))*INDIRECT(ADDRESS(ROW()+(0), COLUMN()+(-1), 1))/100, 2)</f>
        <v>1.7</v>
      </c>
    </row>
    <row r="23" spans="1:8" ht="13.50" thickBot="1" customHeight="1">
      <c r="A23" s="21" t="s">
        <v>42</v>
      </c>
      <c r="B23" s="21"/>
      <c r="C23" s="22"/>
      <c r="D23" s="22"/>
      <c r="E23" s="23"/>
      <c r="F23" s="24" t="s">
        <v>43</v>
      </c>
      <c r="G23" s="25"/>
      <c r="H23" s="26">
        <f ca="1">ROUND(SUM(INDIRECT(ADDRESS(ROW()+(-1), COLUMN()+(0), 1)),INDIRECT(ADDRESS(ROW()+(-3), COLUMN()+(0), 1)),INDIRECT(ADDRESS(ROW()+(-10), COLUMN()+(0), 1))), 2)</f>
        <v>86.91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