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<sst xmlns="http://schemas.openxmlformats.org/spreadsheetml/2006/main" count="44" uniqueCount="44">
  <si>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</si>
  <si>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RCG060</t>
  </si>
  <si>
    <t xml:space="preserve">m²</t>
  </si>
  <si>
    <t xml:space="preserve">Sistemas "PORCELANATTO" de aplacado cerámico para fachadas.</t>
  </si>
  <si>
    <r>
      <rPr>
        <sz val="7.80"/>
        <color rgb="FF000000"/>
        <rFont val="Arial"/>
        <family val="2"/>
      </rPr>
      <t xml:space="preserve">Aplacado con </t>
    </r>
    <r>
      <rPr>
        <b/>
        <sz val="7.80"/>
        <color rgb="FF000000"/>
        <rFont val="Arial"/>
        <family val="2"/>
      </rPr>
      <t xml:space="preserve">baldosa cerámica de gres porcelánico, estilo textil "PORCELANATTO", capacidad de absorción de agua E&lt;0,5%, grupo BIa, 60x60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7.80"/>
        <color rgb="FF000000"/>
        <rFont val="Arial"/>
        <family val="2"/>
      </rPr>
      <t xml:space="preserve">, sobre capa de regularización (no incluida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</si>
  <si>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</si>
  <si>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</si>
  <si>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</si>
  <si>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</si>
  <si>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</si>
  <si>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</si>
  <si>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mt19pct035ka</t>
  </si>
  <si>
    <t xml:space="preserve">m²</t>
  </si>
  <si>
    <t xml:space="preserve">Baldosa cerámica de gres porcelánico, estilo textil "PORCELANATTO", capacidad de absorción de agua E&lt;0,5%, grupo BIa, 60x60 cm, según UNE-EN 14411, con proceso de rectificado y mecanizado de bordes; incluso p/p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</si>
  <si>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</si>
  <si>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</si>
  <si>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según UNE-EN 12004, "TAU CERÁMICA", para la colocación en capa fina de pavimentos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</si>
  <si>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</si>
  <si>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</si>
  <si>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según UNE-EN 12004, "TAU CERÁMICA".</t>
  </si>
  <si>
    <t xml:space="preserve">mo013</t>
  </si>
  <si>
    <t xml:space="preserve">h</t>
  </si>
  <si>
    <t xml:space="preserve">Oficial 1ª montador de aplacados cerámicos.</t>
  </si>
  <si>
    <t xml:space="preserve">mo077</t>
  </si>
  <si>
    <t xml:space="preserve">h</t>
  </si>
  <si>
    <t xml:space="preserve">Ayudante montador de aplacados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</si>
  <si>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</si>
  <si>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</si>
  <si>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</si>
  <si>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</si>
  <si>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21,57€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</si>
  <si>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</si>
  <si>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</si>
  <si>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</si>
  <si>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</si>
  <si>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</si>
  <si>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14411:2007</t>
  </si>
  <si>
    <t xml:space="preserve">3/4</t>
  </si>
  <si>
    <t xml:space="preserve">Baldosas cerámicas. Definiciones, clasificación, características y marcado.</t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</si>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</sst>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37" customWidth="1"/>
    <col min="6" max="6" width="8.31" customWidth="1"/>
    <col min="7" max="7" width="5.83" customWidth="1"/>
    <col min="8" max="8" width="2.62" customWidth="1"/>
    <col min="9" max="9" width="3.64" customWidth="1"/>
    <col min="10" max="10" width="2.77" customWidth="1"/>
    <col min="11" max="11" width="5.10" customWidth="1"/>
    <col min="12" max="12" width="1.02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46.000000</v>
      </c>
      <c r="L8" s="16"/>
      <c r="M8" s="16">
        <f ca="1">ROUND(INDIRECT(ADDRESS(ROW()+(0), COLUMN()+(-4), 1))*INDIRECT(ADDRESS(ROW()+(0), COLUMN()+(-2), 1)), 2)</f>
        <v>48.300000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5.000000</v>
      </c>
      <c r="J9" s="19"/>
      <c r="K9" s="20">
        <v>0.510000</v>
      </c>
      <c r="L9" s="20"/>
      <c r="M9" s="20">
        <f ca="1">ROUND(INDIRECT(ADDRESS(ROW()+(0), COLUMN()+(-4), 1))*INDIRECT(ADDRESS(ROW()+(0), COLUMN()+(-2), 1)), 2)</f>
        <v>2.550000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4.000000</v>
      </c>
      <c r="J10" s="19"/>
      <c r="K10" s="20">
        <v>0.830000</v>
      </c>
      <c r="L10" s="20"/>
      <c r="M10" s="20">
        <f ca="1">ROUND(INDIRECT(ADDRESS(ROW()+(0), COLUMN()+(-4), 1))*INDIRECT(ADDRESS(ROW()+(0), COLUMN()+(-2), 1)), 2)</f>
        <v>3.320000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1.012000</v>
      </c>
      <c r="J11" s="19"/>
      <c r="K11" s="20">
        <v>17.970000</v>
      </c>
      <c r="L11" s="20"/>
      <c r="M11" s="20">
        <f ca="1">ROUND(INDIRECT(ADDRESS(ROW()+(0), COLUMN()+(-4), 1))*INDIRECT(ADDRESS(ROW()+(0), COLUMN()+(-2), 1)), 2)</f>
        <v>18.190000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3">
        <v>1.012000</v>
      </c>
      <c r="J12" s="23"/>
      <c r="K12" s="24">
        <v>16.690000</v>
      </c>
      <c r="L12" s="24"/>
      <c r="M12" s="24">
        <f ca="1">ROUND(INDIRECT(ADDRESS(ROW()+(0), COLUMN()+(-4), 1))*INDIRECT(ADDRESS(ROW()+(0), COLUMN()+(-2), 1)), 2)</f>
        <v>16.890000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4">
        <v>2.000000</v>
      </c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89.250000</v>
      </c>
      <c r="L13" s="16"/>
      <c r="M13" s="16">
        <f ca="1">ROUND(INDIRECT(ADDRESS(ROW()+(0), COLUMN()+(-4), 1))*INDIRECT(ADDRESS(ROW()+(0), COLUMN()+(-2), 1))/100, 2)</f>
        <v>1.790000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3">
        <v>3.000000</v>
      </c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91.040000</v>
      </c>
      <c r="L14" s="24"/>
      <c r="M14" s="24">
        <f ca="1">ROUND(INDIRECT(ADDRESS(ROW()+(0), COLUMN()+(-4), 1))*INDIRECT(ADDRESS(ROW()+(0), COLUMN()+(-2), 1))/100, 2)</f>
        <v>2.730000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7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93.770000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112008.000000</v>
      </c>
      <c r="H19" s="29"/>
      <c r="I19" s="29"/>
      <c r="J19" s="29">
        <v>112009.000000</v>
      </c>
      <c r="K19" s="29"/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1" spans="1:14" ht="12.00" thickBot="1" customHeight="1">
      <c r="A21" s="28" t="s">
        <v>39</v>
      </c>
      <c r="B21" s="28"/>
      <c r="C21" s="28"/>
      <c r="D21" s="28"/>
      <c r="E21" s="28"/>
      <c r="F21" s="28"/>
      <c r="G21" s="29">
        <v>162008.000000</v>
      </c>
      <c r="H21" s="29"/>
      <c r="I21" s="29"/>
      <c r="J21" s="29">
        <v>162010.000000</v>
      </c>
      <c r="K21" s="29"/>
      <c r="L21" s="29"/>
      <c r="M21" s="29"/>
      <c r="N21" s="29">
        <v>3.000000</v>
      </c>
    </row>
    <row r="22" spans="1:14" ht="21.60" thickBot="1" customHeight="1">
      <c r="A22" s="30" t="s">
        <v>40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8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A15:H15"/>
    <mergeCell ref="I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