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<sst xmlns="http://schemas.openxmlformats.org/spreadsheetml/2006/main" count="53" uniqueCount="53">
  <si>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</si>
  <si>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RHW010</t>
  </si>
  <si>
    <t xml:space="preserve">m²</t>
  </si>
  <si>
    <t xml:space="preserve">Falso techo registrable en exteriores de composite.</t>
  </si>
  <si>
    <r>
      <rPr>
        <sz val="8.25"/>
        <color rgb="FF000000"/>
        <rFont val="Arial"/>
        <family val="2"/>
      </rPr>
      <t xml:space="preserve">Falso techo registrable adosado en exteriores, con una superficie de hasta 4 m², situado a una altura menor de 4 m, considerando un grado de complejidad alto, constituido por: ESTRUCTURA: trama modular de aluminio de perfiles de sección cuadrada y perfiles angulares, con una modulación de 600 mm, fijados al forjado o elemento soporte con anclajes directos; LAMAS: lamas huecas de composite (WPC), de 40x40x3000 mm y 4 mm de espesor, compuestas por material termoplástico y fibras vegetales con refuerzo mineral, acabado imitación madera de roble.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</si>
  <si>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</si>
  <si>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</si>
  <si>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</si>
  <si>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</si>
  <si>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</si>
  <si>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</si>
  <si>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</si>
  <si>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mt12tar050a</t>
  </si>
  <si>
    <t xml:space="preserve">m</t>
  </si>
  <si>
    <t xml:space="preserve">Perfil de sección cuadrada de aluminio, de 40x40x3000 mm y 2 mm de espesor, acabado lacado, color negro, según UNE-EN 13964.</t>
  </si>
  <si>
    <t xml:space="preserve">mt26amr010aaa</t>
  </si>
  <si>
    <t xml:space="preserve">Ud</t>
  </si>
  <si>
    <t xml:space="preserve">Anclaje mecánico de expansión de acero galvanizado, de 8 mm de diámetro y 75 mm de longitud.</t>
  </si>
  <si>
    <t xml:space="preserve">mt12tar060a</t>
  </si>
  <si>
    <t xml:space="preserve">m</t>
  </si>
  <si>
    <t xml:space="preserve">Perfil angular de aluminio, de 40x40x3000 mm y de 2 mm de espesor, acabado lacado, color negro, según UNE-EN 13964.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</si>
  <si>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</si>
  <si>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</si>
  <si>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</si>
  <si>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mt12tar040g</t>
  </si>
  <si>
    <t xml:space="preserve">m</t>
  </si>
  <si>
    <t xml:space="preserve">Lama hueca de composite (WPC), de 40x40x3000 mm y 4 mm de espesor, compuestas por material termoplástico y fibras vegetales con refuerzo mineral, acabado imitación madera de roble.</t>
  </si>
  <si>
    <t xml:space="preserve">mt12tar070</t>
  </si>
  <si>
    <t xml:space="preserve">Ud</t>
  </si>
  <si>
    <t xml:space="preserve">Kit de accesorios de montaje para la fijación de las lamas de composite (WPC) en falsos techos registrables para exterior.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</si>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</sst>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4.85</v>
      </c>
      <c r="I10" s="12">
        <f ca="1">ROUND(INDIRECT(ADDRESS(ROW()+(0), COLUMN()+(-3), 1))*INDIRECT(ADDRESS(ROW()+(0), COLUMN()+(-1), 1)), 2)</f>
        <v>14.55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1.07</v>
      </c>
      <c r="I11" s="12">
        <f ca="1">ROUND(INDIRECT(ADDRESS(ROW()+(0), COLUMN()+(-3), 1))*INDIRECT(ADDRESS(ROW()+(0), COLUMN()+(-1), 1)), 2)</f>
        <v>5.35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</v>
      </c>
      <c r="G12" s="11"/>
      <c r="H12" s="12">
        <v>3.4</v>
      </c>
      <c r="I12" s="12">
        <f ca="1">ROUND(INDIRECT(ADDRESS(ROW()+(0), COLUMN()+(-3), 1))*INDIRECT(ADDRESS(ROW()+(0), COLUMN()+(-1), 1)), 2)</f>
        <v>10.2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32</v>
      </c>
      <c r="G13" s="11"/>
      <c r="H13" s="12">
        <v>0.11</v>
      </c>
      <c r="I13" s="12">
        <f ca="1">ROUND(INDIRECT(ADDRESS(ROW()+(0), COLUMN()+(-3), 1))*INDIRECT(ADDRESS(ROW()+(0), COLUMN()+(-1), 1)), 2)</f>
        <v>3.52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12.5</v>
      </c>
      <c r="G14" s="11"/>
      <c r="H14" s="12">
        <v>4.85</v>
      </c>
      <c r="I14" s="12">
        <f ca="1">ROUND(INDIRECT(ADDRESS(ROW()+(0), COLUMN()+(-3), 1))*INDIRECT(ADDRESS(ROW()+(0), COLUMN()+(-1), 1)), 2)</f>
        <v>60.63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</v>
      </c>
      <c r="I15" s="14">
        <f ca="1">ROUND(INDIRECT(ADDRESS(ROW()+(0), COLUMN()+(-3), 1))*INDIRECT(ADDRESS(ROW()+(0), COLUMN()+(-1), 1)), 2)</f>
        <v>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95.25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0.274</v>
      </c>
      <c r="G18" s="11"/>
      <c r="H18" s="12">
        <v>23.16</v>
      </c>
      <c r="I18" s="12">
        <f ca="1">ROUND(INDIRECT(ADDRESS(ROW()+(0), COLUMN()+(-3), 1))*INDIRECT(ADDRESS(ROW()+(0), COLUMN()+(-1), 1)), 2)</f>
        <v>6.35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0.274</v>
      </c>
      <c r="G19" s="13"/>
      <c r="H19" s="14">
        <v>21.78</v>
      </c>
      <c r="I19" s="14">
        <f ca="1">ROUND(INDIRECT(ADDRESS(ROW()+(0), COLUMN()+(-3), 1))*INDIRECT(ADDRESS(ROW()+(0), COLUMN()+(-1), 1)), 2)</f>
        <v>5.97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12.32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107.57</v>
      </c>
      <c r="I22" s="14">
        <f ca="1">ROUND(INDIRECT(ADDRESS(ROW()+(0), COLUMN()+(-3), 1))*INDIRECT(ADDRESS(ROW()+(0), COLUMN()+(-1), 1))/100, 2)</f>
        <v>2.15</v>
      </c>
    </row>
    <row r="23" spans="1:9" ht="13.50" thickBot="1" customHeight="1">
      <c r="A23" s="8"/>
      <c r="B23" s="8"/>
      <c r="C23" s="8"/>
      <c r="D23" s="8"/>
      <c r="E23" s="8"/>
      <c r="F23" s="21" t="s">
        <v>42</v>
      </c>
      <c r="G23" s="21"/>
      <c r="H23" s="21"/>
      <c r="I23" s="22">
        <f ca="1">ROUND(SUM(INDIRECT(ADDRESS(ROW()+(-1), COLUMN()+(0), 1)),INDIRECT(ADDRESS(ROW()+(-3), COLUMN()+(0), 1)),INDIRECT(ADDRESS(ROW()+(-7), COLUMN()+(0), 1))), 2)</f>
        <v>109.72</v>
      </c>
    </row>
    <row r="26" spans="1:9" ht="13.50" thickBot="1" customHeight="1">
      <c r="A26" s="23" t="s">
        <v>43</v>
      </c>
      <c r="B26" s="23"/>
      <c r="C26" s="23"/>
      <c r="D26" s="23"/>
      <c r="E26" s="23" t="s">
        <v>44</v>
      </c>
      <c r="F26" s="23"/>
      <c r="G26" s="23" t="s">
        <v>45</v>
      </c>
      <c r="H26" s="23"/>
      <c r="I26" s="23" t="s">
        <v>46</v>
      </c>
    </row>
    <row r="27" spans="1:9" ht="13.50" thickBot="1" customHeight="1">
      <c r="A27" s="24" t="s">
        <v>47</v>
      </c>
      <c r="B27" s="24"/>
      <c r="C27" s="24"/>
      <c r="D27" s="24"/>
      <c r="E27" s="25">
        <v>842016</v>
      </c>
      <c r="F27" s="25"/>
      <c r="G27" s="25">
        <v>842017</v>
      </c>
      <c r="H27" s="25"/>
      <c r="I27" s="25" t="s">
        <v>48</v>
      </c>
    </row>
    <row r="28" spans="1:9" ht="13.50" thickBot="1" customHeight="1">
      <c r="A28" s="26" t="s">
        <v>49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