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<sst xmlns="http://schemas.openxmlformats.org/spreadsheetml/2006/main" count="50" uniqueCount="50">
  <si>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</si>
  <si>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RKT010</t>
  </si>
  <si>
    <t xml:space="preserve">m²</t>
  </si>
  <si>
    <t xml:space="preserve">Revestimiento térmico y acústico con mortero ligero de cal y perlita, sobre paramento interior.</t>
  </si>
  <si>
    <r>
      <rPr>
        <sz val="8.25"/>
        <color rgb="FF000000"/>
        <rFont val="Arial"/>
        <family val="2"/>
      </rPr>
      <t xml:space="preserve">Revestimiento térmico y acústico continuo, de 20 mm de espesor, a buena vista, de mortero ligero de cal y perlita, aplicado mecánicamente, y acabado final con una capa de enlucido de yeso de aplicación en capa fina C6, sobre paramento interior vertical, de hasta 3 m de altura. Incluso guardavivos de plástico y metal con perforaciones para la formación de aristas. El precio incluye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</si>
  <si>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</si>
  <si>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</si>
  <si>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</si>
  <si>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</si>
  <si>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</si>
  <si>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</si>
  <si>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</si>
  <si>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mt28mdb010d</t>
  </si>
  <si>
    <t xml:space="preserve">l</t>
  </si>
  <si>
    <t xml:space="preserve">Mortero ligero de cal y perlita, para aplicar mediante proyección mecánica.</t>
  </si>
  <si>
    <t xml:space="preserve">mt09pye010a</t>
  </si>
  <si>
    <t xml:space="preserve">m³</t>
  </si>
  <si>
    <t xml:space="preserve">Pasta de yeso para aplicación en capa fina C6, según UNE-EN 13279-1.</t>
  </si>
  <si>
    <t xml:space="preserve">mt28vye010</t>
  </si>
  <si>
    <t xml:space="preserve">m</t>
  </si>
  <si>
    <t xml:space="preserve">Guardavivos de plástico y metal, estable a la acción de los sulfatos.</t>
  </si>
  <si>
    <t xml:space="preserve">Subtotal materiales:</t>
  </si>
  <si>
    <t xml:space="preserve">Equipo y 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</si>
  <si>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</si>
  <si>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</si>
  <si>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</si>
  <si>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maquinaria:</t>
  </si>
  <si>
    <t xml:space="preserve">Mano de obra</t>
  </si>
  <si>
    <t xml:space="preserve">mo033</t>
  </si>
  <si>
    <t xml:space="preserve">h</t>
  </si>
  <si>
    <t xml:space="preserve">Oficial 1ª yesero.</t>
  </si>
  <si>
    <t xml:space="preserve">mo071</t>
  </si>
  <si>
    <t xml:space="preserve">h</t>
  </si>
  <si>
    <t xml:space="preserve">Ayudante yesero.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</si>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</sst>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9.01" customWidth="1"/>
    <col min="4" max="4" width="63.41" customWidth="1"/>
    <col min="5" max="5" width="5.78" customWidth="1"/>
    <col min="6" max="6" width="11.73" customWidth="1"/>
    <col min="7" max="7" width="1.02" customWidth="1"/>
    <col min="8" max="8" width="13.09" customWidth="1"/>
    <col min="9" max="9" width="1.19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11.24</v>
      </c>
      <c r="F10" s="11"/>
      <c r="G10" s="12">
        <v>0.8</v>
      </c>
      <c r="H10" s="12"/>
      <c r="I10" s="12">
        <f ca="1">ROUND(INDIRECT(ADDRESS(ROW()+(0), COLUMN()+(-4), 1))*INDIRECT(ADDRESS(ROW()+(0), COLUMN()+(-2), 1)), 2)</f>
        <v>8.99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0.003</v>
      </c>
      <c r="F11" s="11"/>
      <c r="G11" s="12">
        <v>166.7</v>
      </c>
      <c r="H11" s="12"/>
      <c r="I11" s="12">
        <f ca="1">ROUND(INDIRECT(ADDRESS(ROW()+(0), COLUMN()+(-4), 1))*INDIRECT(ADDRESS(ROW()+(0), COLUMN()+(-2), 1)), 2)</f>
        <v>0.5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0.215</v>
      </c>
      <c r="F12" s="13"/>
      <c r="G12" s="14">
        <v>0.35</v>
      </c>
      <c r="H12" s="14"/>
      <c r="I12" s="14">
        <f ca="1">ROUND(INDIRECT(ADDRESS(ROW()+(0), COLUMN()+(-4), 1))*INDIRECT(ADDRESS(ROW()+(0), COLUMN()+(-2), 1)), 2)</f>
        <v>0.08</v>
      </c>
      <c r="J12" s="14"/>
    </row>
    <row r="13" spans="1:10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9.57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5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0.28</v>
      </c>
      <c r="F15" s="13"/>
      <c r="G15" s="14">
        <v>8.52</v>
      </c>
      <c r="H15" s="14"/>
      <c r="I15" s="14">
        <f ca="1">ROUND(INDIRECT(ADDRESS(ROW()+(0), COLUMN()+(-4), 1))*INDIRECT(ADDRESS(ROW()+(0), COLUMN()+(-2), 1)), 2)</f>
        <v>2.39</v>
      </c>
      <c r="J15" s="14"/>
    </row>
    <row r="16" spans="1:10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2.39</v>
      </c>
      <c r="J16" s="17"/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5"/>
      <c r="H17" s="15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0.116</v>
      </c>
      <c r="F18" s="11"/>
      <c r="G18" s="12">
        <v>22.53</v>
      </c>
      <c r="H18" s="12"/>
      <c r="I18" s="12">
        <f ca="1">ROUND(INDIRECT(ADDRESS(ROW()+(0), COLUMN()+(-4), 1))*INDIRECT(ADDRESS(ROW()+(0), COLUMN()+(-2), 1)), 2)</f>
        <v>2.61</v>
      </c>
      <c r="J18" s="12"/>
    </row>
    <row r="19" spans="1:10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0.062</v>
      </c>
      <c r="F19" s="13"/>
      <c r="G19" s="14">
        <v>21.78</v>
      </c>
      <c r="H19" s="14"/>
      <c r="I19" s="14">
        <f ca="1">ROUND(INDIRECT(ADDRESS(ROW()+(0), COLUMN()+(-4), 1))*INDIRECT(ADDRESS(ROW()+(0), COLUMN()+(-2), 1)), 2)</f>
        <v>1.35</v>
      </c>
      <c r="J19" s="14"/>
    </row>
    <row r="20" spans="1:10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3.96</v>
      </c>
      <c r="J20" s="17"/>
    </row>
    <row r="21" spans="1:10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5"/>
      <c r="H21" s="15"/>
      <c r="I21" s="15"/>
      <c r="J21" s="15"/>
    </row>
    <row r="22" spans="1:10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4">
        <f ca="1">ROUND(SUM(INDIRECT(ADDRESS(ROW()+(-2), COLUMN()+(2), 1)),INDIRECT(ADDRESS(ROW()+(-6), COLUMN()+(2), 1)),INDIRECT(ADDRESS(ROW()+(-9), COLUMN()+(2), 1))), 2)</f>
        <v>15.92</v>
      </c>
      <c r="H22" s="14"/>
      <c r="I22" s="14">
        <f ca="1">ROUND(INDIRECT(ADDRESS(ROW()+(0), COLUMN()+(-4), 1))*INDIRECT(ADDRESS(ROW()+(0), COLUMN()+(-2), 1))/100, 2)</f>
        <v>0.32</v>
      </c>
      <c r="J22" s="14"/>
    </row>
    <row r="23" spans="1:10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5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16.24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/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1.10201e+006</v>
      </c>
      <c r="G27" s="29"/>
      <c r="H27" s="29">
        <v>1.10201e+006</v>
      </c>
      <c r="I27" s="29"/>
      <c r="J27" s="29" t="s">
        <v>45</v>
      </c>
    </row>
    <row r="28" spans="1:10" ht="24.0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H13"/>
    <mergeCell ref="I13:J13"/>
    <mergeCell ref="A14:B14"/>
    <mergeCell ref="D14:F14"/>
    <mergeCell ref="G14:H14"/>
    <mergeCell ref="I14:J14"/>
    <mergeCell ref="A15:B15"/>
    <mergeCell ref="E15:F15"/>
    <mergeCell ref="G15:H15"/>
    <mergeCell ref="I15:J15"/>
    <mergeCell ref="A16:B16"/>
    <mergeCell ref="E16:H16"/>
    <mergeCell ref="I16:J16"/>
    <mergeCell ref="A17:B17"/>
    <mergeCell ref="D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D23"/>
    <mergeCell ref="E23:H23"/>
    <mergeCell ref="I23:J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