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<sst xmlns="http://schemas.openxmlformats.org/spreadsheetml/2006/main" count="62" uniqueCount="62">
  <si>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</si>
  <si>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RSG015</t>
  </si>
  <si>
    <t xml:space="preserve">m²</t>
  </si>
  <si>
    <t xml:space="preserve">Sistema "BUTECH" de solado de baldosas cerámicas.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</si>
  <si>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3%&lt;=E&lt;6%, grupo BIIa, resistencia al deslizamiento Rd&lt;=15, clase 0, colocadas, recibidas y rejuntadas según el sistema AIN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</si>
  <si>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</si>
  <si>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</si>
  <si>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</si>
  <si>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</si>
  <si>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</si>
  <si>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</si>
  <si>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</si>
  <si>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</si>
  <si>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</si>
  <si>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</si>
  <si>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</si>
  <si>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</si>
  <si>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solapes en láminas de aislamiento acústico Cintex de "BUTECH".</t>
  </si>
  <si>
    <t xml:space="preserve">mt09mrb010a</t>
  </si>
  <si>
    <t xml:space="preserve">kg</t>
  </si>
  <si>
    <t xml:space="preserve">Ligante hidráulico de endurecimiento rápido Fast-cem, "BUTECH", utilizado en soleras de 3 a 8 cm de espesor para amasar junto con áridos de granulometría 0-8 mm.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</si>
  <si>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</si>
  <si>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</si>
  <si>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</si>
  <si>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mt09mcb010c</t>
  </si>
  <si>
    <t xml:space="preserve">kg</t>
  </si>
  <si>
    <t xml:space="preserve">Adhesivo cementoso mejorado, C2 TE, con deslizamiento reducido y tiempo abierto ampliado, según UNE-EN 12004, Flexitec Gris n "BUTECH", para la colocación en capa fina de pavimento cerámico, a base de cementos de alta resistencia y aditivos específicos, con propiedades tixotrópicas.</t>
  </si>
  <si>
    <t xml:space="preserve">mt18bde020bf800</t>
  </si>
  <si>
    <t xml:space="preserve">m²</t>
  </si>
  <si>
    <t xml:space="preserve">Baldosa cerámica de gres esmaltado, 25x25 cm, 8,00€/m², capacidad de absorción de agua 3%&lt;=E&lt;6%, grupo BIIa, según UNE-EN 14411, resistencia al deslizamiento Rd&lt;=15 según UNE 41901 EX, resbaladicidad clase 0 según CTE.</t>
  </si>
  <si>
    <t xml:space="preserve">mt09mcb020a</t>
  </si>
  <si>
    <t xml:space="preserve">kg</t>
  </si>
  <si>
    <t xml:space="preserve">Mortero de juntas cementoso Colorstuk 0-4 "BUTECH", tipo CG2, según UNE-EN 13888, color Manhattan, para juntas de hasta 4 mm, a base de cementos de alta resistencia, áridos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</si>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</sst>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8.6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5.32</v>
      </c>
      <c r="J10" s="12">
        <f ca="1">ROUND(INDIRECT(ADDRESS(ROW()+(0), COLUMN()+(-3), 1))*INDIRECT(ADDRESS(ROW()+(0), COLUMN()+(-1), 1)), 2)</f>
        <v>5.59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0.42</v>
      </c>
      <c r="J11" s="12">
        <f ca="1">ROUND(INDIRECT(ADDRESS(ROW()+(0), COLUMN()+(-3), 1))*INDIRECT(ADDRESS(ROW()+(0), COLUMN()+(-1), 1)), 2)</f>
        <v>0.84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7.5</v>
      </c>
      <c r="H12" s="11"/>
      <c r="I12" s="12">
        <v>0.65</v>
      </c>
      <c r="J12" s="12">
        <f ca="1">ROUND(INDIRECT(ADDRESS(ROW()+(0), COLUMN()+(-3), 1))*INDIRECT(ADDRESS(ROW()+(0), COLUMN()+(-1), 1)), 2)</f>
        <v>4.88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0.032</v>
      </c>
      <c r="H13" s="11"/>
      <c r="I13" s="12">
        <v>23.55</v>
      </c>
      <c r="J13" s="12">
        <f ca="1">ROUND(INDIRECT(ADDRESS(ROW()+(0), COLUMN()+(-3), 1))*INDIRECT(ADDRESS(ROW()+(0), COLUMN()+(-1), 1)), 2)</f>
        <v>0.75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4</v>
      </c>
      <c r="H14" s="11"/>
      <c r="I14" s="12">
        <v>0.83</v>
      </c>
      <c r="J14" s="12">
        <f ca="1">ROUND(INDIRECT(ADDRESS(ROW()+(0), COLUMN()+(-3), 1))*INDIRECT(ADDRESS(ROW()+(0), COLUMN()+(-1), 1)), 2)</f>
        <v>3.32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8</v>
      </c>
      <c r="J15" s="12">
        <f ca="1">ROUND(INDIRECT(ADDRESS(ROW()+(0), COLUMN()+(-3), 1))*INDIRECT(ADDRESS(ROW()+(0), COLUMN()+(-1), 1)), 2)</f>
        <v>8.4</v>
      </c>
    </row>
    <row r="16" spans="1:10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0.061</v>
      </c>
      <c r="H16" s="11"/>
      <c r="I16" s="12">
        <v>1.65</v>
      </c>
      <c r="J16" s="12">
        <f ca="1">ROUND(INDIRECT(ADDRESS(ROW()+(0), COLUMN()+(-3), 1))*INDIRECT(ADDRESS(ROW()+(0), COLUMN()+(-1), 1)), 2)</f>
        <v>0.1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3">
        <v>0.35</v>
      </c>
      <c r="H17" s="13"/>
      <c r="I17" s="14">
        <v>1.61</v>
      </c>
      <c r="J17" s="14">
        <f ca="1">ROUND(INDIRECT(ADDRESS(ROW()+(0), COLUMN()+(-3), 1))*INDIRECT(ADDRESS(ROW()+(0), COLUMN()+(-1), 1)), 2)</f>
        <v>0.56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24.44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0.401</v>
      </c>
      <c r="H20" s="11"/>
      <c r="I20" s="12">
        <v>20.3</v>
      </c>
      <c r="J20" s="12">
        <f ca="1">ROUND(INDIRECT(ADDRESS(ROW()+(0), COLUMN()+(-3), 1))*INDIRECT(ADDRESS(ROW()+(0), COLUMN()+(-1), 1)), 2)</f>
        <v>8.14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3">
        <v>0.2</v>
      </c>
      <c r="H21" s="13"/>
      <c r="I21" s="14">
        <v>19.6</v>
      </c>
      <c r="J21" s="14">
        <f ca="1">ROUND(INDIRECT(ADDRESS(ROW()+(0), COLUMN()+(-3), 1))*INDIRECT(ADDRESS(ROW()+(0), COLUMN()+(-1), 1)), 2)</f>
        <v>3.92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12.06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19"/>
      <c r="D24" s="20" t="s">
        <v>46</v>
      </c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36.5</v>
      </c>
      <c r="J24" s="14">
        <f ca="1">ROUND(INDIRECT(ADDRESS(ROW()+(0), COLUMN()+(-3), 1))*INDIRECT(ADDRESS(ROW()+(0), COLUMN()+(-1), 1))/100, 2)</f>
        <v>0.73</v>
      </c>
    </row>
    <row r="25" spans="1:10" ht="13.50" thickBot="1" customHeight="1">
      <c r="A25" s="21" t="s">
        <v>48</v>
      </c>
      <c r="B25" s="21"/>
      <c r="C25" s="21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37.23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142013</v>
      </c>
      <c r="G29" s="29"/>
      <c r="H29" s="29">
        <v>172013</v>
      </c>
      <c r="I29" s="29"/>
      <c r="J29" s="29">
        <v>3</v>
      </c>
    </row>
    <row r="30" spans="1:10" ht="13.50" thickBot="1" customHeight="1">
      <c r="A30" s="30" t="s">
        <v>55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172013</v>
      </c>
      <c r="G31" s="29"/>
      <c r="H31" s="29">
        <v>172014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6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