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<sst xmlns="http://schemas.openxmlformats.org/spreadsheetml/2006/main" count="50" uniqueCount="50">
  <si>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</si>
  <si>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</si>
  <si>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</si>
  <si>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</si>
  <si>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monocolor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3, según CTE</t>
    </r>
    <r>
      <rPr>
        <sz val="7.80"/>
        <color rgb="FF000000"/>
        <rFont val="Arial"/>
        <family val="2"/>
      </rPr>
      <t xml:space="preserve">, colocados en seco sobre una lámina antideslizante de EPDM Dry Systal, </t>
    </r>
    <r>
      <rPr>
        <b/>
        <sz val="7.80"/>
        <color rgb="FF000000"/>
        <rFont val="Arial"/>
        <family val="2"/>
      </rPr>
      <t xml:space="preserve">con sistema de calefacción por folio radiante, Civis Termia</t>
    </r>
    <r>
      <rPr>
        <sz val="7.80"/>
        <color rgb="FF000000"/>
        <rFont val="Arial"/>
        <family val="2"/>
      </rPr>
      <t xml:space="preserve">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</si>
  <si>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</si>
  <si>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</si>
  <si>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</si>
  <si>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</si>
  <si>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</si>
  <si>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</si>
  <si>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mt12pct026b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</si>
  <si>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</si>
  <si>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monocolor "PORCELANATTO", de 596x596 mm y 10,5 mm de espesor; clasificación 2/2/A/2, según UNE-EN 12825.</t>
  </si>
  <si>
    <t xml:space="preserve">mt12pct100</t>
  </si>
  <si>
    <t xml:space="preserve">Ud</t>
  </si>
  <si>
    <t xml:space="preserve">Repercusión, por m², de instalación, bajo pavimento, del sistema de calefacción Civis Termia, para pavimentos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</si>
  <si>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</si>
  <si>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</si>
  <si>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</si>
  <si>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</si>
  <si>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</si>
  <si>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</si>
  <si>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</si>
  <si>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</si>
  <si>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</si>
  <si>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</si>
  <si>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</si>
  <si>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</si>
  <si>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mo003</t>
  </si>
  <si>
    <t xml:space="preserve">h</t>
  </si>
  <si>
    <t xml:space="preserve">Oficial 1ª calefactor.</t>
  </si>
  <si>
    <t xml:space="preserve">mo096</t>
  </si>
  <si>
    <t xml:space="preserve">h</t>
  </si>
  <si>
    <t xml:space="preserve">Ayudante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</si>
  <si>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</si>
  <si>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</si>
  <si>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</si>
  <si>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</si>
  <si>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25,66€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</si>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</sst>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1.31" customWidth="1"/>
    <col min="9" max="9" width="4.66" customWidth="1"/>
    <col min="10" max="10" width="1.75" customWidth="1"/>
    <col min="11" max="11" width="6.27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62.000000</v>
      </c>
      <c r="L8" s="16"/>
      <c r="M8" s="16">
        <f ca="1">ROUND(INDIRECT(ADDRESS(ROW()+(0), COLUMN()+(-4), 1))*INDIRECT(ADDRESS(ROW()+(0), COLUMN()+(-2), 1)), 2)</f>
        <v>65.100000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1.000000</v>
      </c>
      <c r="J9" s="19"/>
      <c r="K9" s="20">
        <v>60.000000</v>
      </c>
      <c r="L9" s="20"/>
      <c r="M9" s="20">
        <f ca="1">ROUND(INDIRECT(ADDRESS(ROW()+(0), COLUMN()+(-4), 1))*INDIRECT(ADDRESS(ROW()+(0), COLUMN()+(-2), 1)), 2)</f>
        <v>60.000000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0.500000</v>
      </c>
      <c r="J10" s="19"/>
      <c r="K10" s="20">
        <v>0.900000</v>
      </c>
      <c r="L10" s="20"/>
      <c r="M10" s="20">
        <f ca="1">ROUND(INDIRECT(ADDRESS(ROW()+(0), COLUMN()+(-4), 1))*INDIRECT(ADDRESS(ROW()+(0), COLUMN()+(-2), 1)), 2)</f>
        <v>0.450000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7"/>
      <c r="I11" s="19">
        <v>1.050000</v>
      </c>
      <c r="J11" s="19"/>
      <c r="K11" s="20">
        <v>4.800000</v>
      </c>
      <c r="L11" s="20"/>
      <c r="M11" s="20">
        <f ca="1">ROUND(INDIRECT(ADDRESS(ROW()+(0), COLUMN()+(-4), 1))*INDIRECT(ADDRESS(ROW()+(0), COLUMN()+(-2), 1)), 2)</f>
        <v>5.040000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7"/>
      <c r="I12" s="19">
        <v>0.304000</v>
      </c>
      <c r="J12" s="19"/>
      <c r="K12" s="20">
        <v>17.390000</v>
      </c>
      <c r="L12" s="20"/>
      <c r="M12" s="20">
        <f ca="1">ROUND(INDIRECT(ADDRESS(ROW()+(0), COLUMN()+(-4), 1))*INDIRECT(ADDRESS(ROW()+(0), COLUMN()+(-2), 1)), 2)</f>
        <v>5.290000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7"/>
      <c r="I13" s="19">
        <v>0.152000</v>
      </c>
      <c r="J13" s="19"/>
      <c r="K13" s="20">
        <v>16.690000</v>
      </c>
      <c r="L13" s="20"/>
      <c r="M13" s="20">
        <f ca="1">ROUND(INDIRECT(ADDRESS(ROW()+(0), COLUMN()+(-4), 1))*INDIRECT(ADDRESS(ROW()+(0), COLUMN()+(-2), 1)), 2)</f>
        <v>2.540000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7"/>
      <c r="I14" s="19">
        <v>0.152000</v>
      </c>
      <c r="J14" s="19"/>
      <c r="K14" s="20">
        <v>17.970000</v>
      </c>
      <c r="L14" s="20"/>
      <c r="M14" s="20">
        <f ca="1">ROUND(INDIRECT(ADDRESS(ROW()+(0), COLUMN()+(-4), 1))*INDIRECT(ADDRESS(ROW()+(0), COLUMN()+(-2), 1)), 2)</f>
        <v>2.730000</v>
      </c>
      <c r="N14" s="20"/>
    </row>
    <row r="15" spans="1:14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2"/>
      <c r="H15" s="22"/>
      <c r="I15" s="23">
        <v>0.152000</v>
      </c>
      <c r="J15" s="23"/>
      <c r="K15" s="24">
        <v>16.670000</v>
      </c>
      <c r="L15" s="24"/>
      <c r="M15" s="24">
        <f ca="1">ROUND(INDIRECT(ADDRESS(ROW()+(0), COLUMN()+(-4), 1))*INDIRECT(ADDRESS(ROW()+(0), COLUMN()+(-2), 1)), 2)</f>
        <v>2.530000</v>
      </c>
      <c r="N15" s="24"/>
    </row>
    <row r="16" spans="1:14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0"/>
      <c r="H16" s="10"/>
      <c r="I16" s="14">
        <v>2.000000</v>
      </c>
      <c r="J16" s="14"/>
      <c r="K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143.680000</v>
      </c>
      <c r="L16" s="16"/>
      <c r="M16" s="16">
        <f ca="1">ROUND(INDIRECT(ADDRESS(ROW()+(0), COLUMN()+(-4), 1))*INDIRECT(ADDRESS(ROW()+(0), COLUMN()+(-2), 1))/100, 2)</f>
        <v>2.870000</v>
      </c>
      <c r="N16" s="16"/>
    </row>
    <row r="17" spans="1:14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2"/>
      <c r="H17" s="22"/>
      <c r="I17" s="23">
        <v>3.000000</v>
      </c>
      <c r="J17" s="23"/>
      <c r="K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146.550000</v>
      </c>
      <c r="L17" s="24"/>
      <c r="M17" s="24">
        <f ca="1">ROUND(INDIRECT(ADDRESS(ROW()+(0), COLUMN()+(-4), 1))*INDIRECT(ADDRESS(ROW()+(0), COLUMN()+(-2), 1))/100, 2)</f>
        <v>4.400000</v>
      </c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7"/>
      <c r="H18" s="7"/>
      <c r="I18" s="25"/>
      <c r="J18" s="25"/>
      <c r="K18" s="6" t="s">
        <v>40</v>
      </c>
      <c r="L18" s="6"/>
      <c r="M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150.950000</v>
      </c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/>
      <c r="G21" s="27" t="s">
        <v>42</v>
      </c>
      <c r="H21" s="27"/>
      <c r="I21" s="27"/>
      <c r="J21" s="27" t="s">
        <v>43</v>
      </c>
      <c r="K21" s="27"/>
      <c r="L21" s="27"/>
      <c r="M21" s="27"/>
      <c r="N21" s="27" t="s">
        <v>44</v>
      </c>
    </row>
    <row r="22" spans="1:14" ht="12.00" thickBot="1" customHeight="1">
      <c r="A22" s="28" t="s">
        <v>45</v>
      </c>
      <c r="B22" s="28"/>
      <c r="C22" s="28"/>
      <c r="D22" s="28"/>
      <c r="E22" s="28"/>
      <c r="F22" s="28"/>
      <c r="G22" s="29">
        <v>162008.000000</v>
      </c>
      <c r="H22" s="29"/>
      <c r="I22" s="29"/>
      <c r="J22" s="29">
        <v>162010.000000</v>
      </c>
      <c r="K22" s="29"/>
      <c r="L22" s="29"/>
      <c r="M22" s="29"/>
      <c r="N22" s="29">
        <v>3.000000</v>
      </c>
    </row>
    <row r="23" spans="1:14" ht="21.60" thickBot="1" customHeight="1">
      <c r="A23" s="30" t="s">
        <v>46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</row>
    <row r="26" spans="1:1" ht="11.40" thickBot="1" customHeight="1">
      <c r="A26" s="1" t="s">
        <v>47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5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C14:H14"/>
    <mergeCell ref="I14:J14"/>
    <mergeCell ref="K14:L14"/>
    <mergeCell ref="M14:N14"/>
    <mergeCell ref="C15:H15"/>
    <mergeCell ref="I15:J15"/>
    <mergeCell ref="K15:L15"/>
    <mergeCell ref="M15:N15"/>
    <mergeCell ref="C16:H16"/>
    <mergeCell ref="I16:J16"/>
    <mergeCell ref="K16:L16"/>
    <mergeCell ref="M16:N16"/>
    <mergeCell ref="C17:H17"/>
    <mergeCell ref="I17:J17"/>
    <mergeCell ref="K17:L17"/>
    <mergeCell ref="M17:N17"/>
    <mergeCell ref="A18:H18"/>
    <mergeCell ref="I18:J18"/>
    <mergeCell ref="K18:L18"/>
    <mergeCell ref="M18:N18"/>
    <mergeCell ref="A21:F21"/>
    <mergeCell ref="G21:I21"/>
    <mergeCell ref="J21:M21"/>
    <mergeCell ref="A22:F22"/>
    <mergeCell ref="G22:I23"/>
    <mergeCell ref="J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