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<sst xmlns="http://schemas.openxmlformats.org/spreadsheetml/2006/main" count="53" uniqueCount="53">
  <si>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</si>
  <si>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RTL037</t>
  </si>
  <si>
    <t xml:space="preserve">m²</t>
  </si>
  <si>
    <t xml:space="preserve">Falso techo registrable de rejilla metálica, sistema "THU".</t>
  </si>
  <si>
    <r>
      <rPr>
        <sz val="8.25"/>
        <color rgb="FF000000"/>
        <rFont val="Arial"/>
        <family val="2"/>
      </rPr>
      <t xml:space="preserve">Falso techo registrable, situado a una altura </t>
    </r>
    <r>
      <rPr>
        <b/>
        <sz val="8.25"/>
        <color rgb="FF000000"/>
        <rFont val="Arial"/>
        <family val="2"/>
      </rPr>
      <t xml:space="preserve">menor de 4 m</t>
    </r>
    <r>
      <rPr>
        <sz val="8.25"/>
        <color rgb="FF000000"/>
        <rFont val="Arial"/>
        <family val="2"/>
      </rPr>
      <t xml:space="preserve">, </t>
    </r>
    <r>
      <rPr>
        <b/>
        <sz val="8.25"/>
        <color rgb="FF000000"/>
        <rFont val="Arial"/>
        <family val="2"/>
      </rPr>
      <t xml:space="preserve">sistema de montaje tipo A "THU"</t>
    </r>
    <r>
      <rPr>
        <sz val="8.25"/>
        <color rgb="FF000000"/>
        <rFont val="Arial"/>
        <family val="2"/>
      </rPr>
      <t xml:space="preserve">, de </t>
    </r>
    <r>
      <rPr>
        <b/>
        <sz val="8.25"/>
        <color rgb="FF000000"/>
        <rFont val="Arial"/>
        <family val="2"/>
      </rPr>
      <t xml:space="preserve">rejilla de aluminio prelacada al horno, autoportante, modelo Milán "THU", con nervios de 40 mm de alto formando celdillas de 50x50 mm, fabricada en módulos de 600x600 mm, color blanco, dispuesta sobre entramado metálico</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</si>
  <si>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</si>
  <si>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</si>
  <si>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</si>
  <si>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</si>
  <si>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</si>
  <si>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</si>
  <si>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</si>
  <si>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mt12fra010sa</t>
  </si>
  <si>
    <t xml:space="preserve">m²</t>
  </si>
  <si>
    <t xml:space="preserve">Rejilla de aluminio prelacada al horno, autoportante, modelo Milán "THU", con nervios de 40 mm de alto formando celdillas de 50x50 mm, fabricada en módulos de 600x600 mm, color blanco, para falsos techos registrables.</t>
  </si>
  <si>
    <t xml:space="preserve">mt12fra110sb</t>
  </si>
  <si>
    <t xml:space="preserve">m</t>
  </si>
  <si>
    <t xml:space="preserve">Perfil de aluminio prelacado al horno, modelo Milán "THU", de 40 mm de altura y 600 mm de longitud, color blanco, para falsos techos registrables.</t>
  </si>
  <si>
    <t xml:space="preserve">mt12fra110ub</t>
  </si>
  <si>
    <t xml:space="preserve">m</t>
  </si>
  <si>
    <t xml:space="preserve">Perfil de aluminio prelacado al horno, modelo Milán "THU", de 40 mm de altura y 2400 mm de longitud, color blanco, para falsos techos registrables.</t>
  </si>
  <si>
    <t xml:space="preserve">mt12fra111b</t>
  </si>
  <si>
    <t xml:space="preserve">Ud</t>
  </si>
  <si>
    <t xml:space="preserve">Pieza de empalme entre perfiles de sustentación de rejillas metálicas, "THU", de acero galvanizado, para falsos techos registrables.</t>
  </si>
  <si>
    <t xml:space="preserve">mt12psg210a</t>
  </si>
  <si>
    <t xml:space="preserve">Ud</t>
  </si>
  <si>
    <t xml:space="preserve">Cuelgue para falsos techos suspendidos.</t>
  </si>
  <si>
    <t xml:space="preserve">mt12psg210b</t>
  </si>
  <si>
    <t xml:space="preserve">Ud</t>
  </si>
  <si>
    <t xml:space="preserve">Seguro para la fijación del cuelgue, en falsos techos suspendidos.</t>
  </si>
  <si>
    <t xml:space="preserve">mt12psg210c</t>
  </si>
  <si>
    <t xml:space="preserve">Ud</t>
  </si>
  <si>
    <t xml:space="preserve">Conexión superior para fijar la varilla al cuelgue, en falsos techos suspendidos.</t>
  </si>
  <si>
    <t xml:space="preserve">mt12psg190</t>
  </si>
  <si>
    <t xml:space="preserve">Ud</t>
  </si>
  <si>
    <t xml:space="preserve">Varilla de cuelgue.</t>
  </si>
  <si>
    <t xml:space="preserve">mt12psg220</t>
  </si>
  <si>
    <t xml:space="preserve">Ud</t>
  </si>
  <si>
    <t xml:space="preserve">Fijación compuesta por taco y tornillo 5x27.</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</si>
  <si>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</si>
  <si>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</si>
  <si>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</si>
  <si>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</si>
  <si>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</si>
  <si>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</si>
  <si>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</si>
  <si>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</si>
  <si>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</si>
  <si>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Costes directos complementarios</t>
  </si>
  <si>
    <t xml:space="preserve">%</t>
  </si>
  <si>
    <t xml:space="preserve">Costes directos complementarios</t>
  </si>
  <si>
    <t xml:space="preserve">Coste de mantenimiento decenal: 14,65€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</si>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</sst>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75" customWidth="1"/>
    <col min="2" max="2" width="7.65" customWidth="1"/>
    <col min="3" max="3" width="1.70" customWidth="1"/>
    <col min="4" max="4" width="20.40" customWidth="1"/>
    <col min="5" max="5" width="26.35" customWidth="1"/>
    <col min="6" max="6" width="9.35" customWidth="1"/>
    <col min="7" max="7" width="4.76" customWidth="1"/>
    <col min="8" max="8" width="9.35" customWidth="1"/>
    <col min="9" max="9" width="4.76" customWidth="1"/>
    <col min="10" max="10" width="5.10" customWidth="1"/>
    <col min="11" max="11" width="9.01" customWidth="1"/>
  </cols>
  <sheetData>
    <row r="1" spans="1:1" ht="2.25" thickBot="1" customHeight="1">
      <c r="A1" s="1" t="s">
        <v>0</v>
      </c>
      <c r="B1" s="1"/>
      <c r="C1" s="1"/>
      <c r="D1" s="1"/>
      <c r="E1" s="1"/>
      <c r="F1" s="1"/>
      <c r="G1" s="1"/>
      <c r="H1" s="1"/>
      <c r="I1" s="1"/>
      <c r="J1" s="1"/>
      <c r="K1" s="1"/>
    </row>
    <row r="3" spans="1:11" ht="34.50" thickBot="1" customHeight="1">
      <c r="A3" s="3" t="s">
        <v>1</v>
      </c>
      <c r="B3" s="3"/>
      <c r="C3" s="3"/>
      <c r="D3" s="4" t="s">
        <v>2</v>
      </c>
      <c r="E3" s="3" t="s">
        <v>3</v>
      </c>
      <c r="F3" s="5"/>
      <c r="G3" s="5"/>
      <c r="H3" s="5"/>
      <c r="I3" s="5"/>
      <c r="J3" s="5"/>
      <c r="K3" s="5"/>
    </row>
    <row r="4" spans="1:11" ht="66.00" thickBot="1" customHeight="1">
      <c r="A4" s="6" t="s">
        <v>4</v>
      </c>
      <c r="B4" s="6"/>
      <c r="C4" s="6"/>
      <c r="D4" s="7"/>
      <c r="E4" s="7"/>
      <c r="F4" s="7"/>
      <c r="G4" s="7"/>
      <c r="H4" s="7"/>
      <c r="I4" s="7"/>
      <c r="J4" s="8"/>
      <c r="K4" s="8"/>
    </row>
    <row r="7" spans="1:11" ht="24.00" thickBot="1" customHeight="1">
      <c r="A7" s="9" t="s">
        <v>5</v>
      </c>
      <c r="B7" s="9" t="s">
        <v>6</v>
      </c>
      <c r="C7" s="9" t="s">
        <v>7</v>
      </c>
      <c r="D7" s="9"/>
      <c r="E7" s="9"/>
      <c r="F7" s="9"/>
      <c r="G7" s="10" t="s">
        <v>8</v>
      </c>
      <c r="H7" s="10"/>
      <c r="I7" s="10" t="s">
        <v>9</v>
      </c>
      <c r="J7" s="10"/>
      <c r="K7" s="10" t="s">
        <v>10</v>
      </c>
    </row>
    <row r="8" spans="1:11" ht="13.50" thickBot="1" customHeight="1">
      <c r="A8" s="11">
        <v>1.000000</v>
      </c>
      <c r="B8" s="11"/>
      <c r="C8" s="12" t="s">
        <v>11</v>
      </c>
      <c r="D8" s="12"/>
      <c r="E8" s="12"/>
      <c r="F8" s="12"/>
      <c r="G8" s="12"/>
      <c r="H8" s="12"/>
      <c r="I8" s="11"/>
      <c r="J8" s="11"/>
      <c r="K8" s="11"/>
    </row>
    <row r="9" spans="1:11" ht="45.00" thickBot="1" customHeight="1">
      <c r="A9" s="1" t="s">
        <v>12</v>
      </c>
      <c r="B9" s="13" t="s">
        <v>13</v>
      </c>
      <c r="C9" s="1" t="s">
        <v>14</v>
      </c>
      <c r="D9" s="1"/>
      <c r="E9" s="1"/>
      <c r="F9" s="1"/>
      <c r="G9" s="14">
        <v>1.020000</v>
      </c>
      <c r="H9" s="14"/>
      <c r="I9" s="15">
        <v>51.240000</v>
      </c>
      <c r="J9" s="15"/>
      <c r="K9" s="15">
        <f ca="1">ROUND(INDIRECT(ADDRESS(ROW()+(0), COLUMN()+(-4), 1))*INDIRECT(ADDRESS(ROW()+(0), COLUMN()+(-2), 1)), 2)</f>
        <v>52.260000</v>
      </c>
    </row>
    <row r="10" spans="1:11" ht="34.50" thickBot="1" customHeight="1">
      <c r="A10" s="1" t="s">
        <v>15</v>
      </c>
      <c r="B10" s="13" t="s">
        <v>16</v>
      </c>
      <c r="C10" s="1" t="s">
        <v>17</v>
      </c>
      <c r="D10" s="1"/>
      <c r="E10" s="1"/>
      <c r="F10" s="1"/>
      <c r="G10" s="14">
        <v>1.680000</v>
      </c>
      <c r="H10" s="14"/>
      <c r="I10" s="15">
        <v>1.500000</v>
      </c>
      <c r="J10" s="15"/>
      <c r="K10" s="15">
        <f ca="1">ROUND(INDIRECT(ADDRESS(ROW()+(0), COLUMN()+(-4), 1))*INDIRECT(ADDRESS(ROW()+(0), COLUMN()+(-2), 1)), 2)</f>
        <v>2.520000</v>
      </c>
    </row>
    <row r="11" spans="1:11" ht="34.50" thickBot="1" customHeight="1">
      <c r="A11" s="1" t="s">
        <v>18</v>
      </c>
      <c r="B11" s="13" t="s">
        <v>19</v>
      </c>
      <c r="C11" s="1" t="s">
        <v>20</v>
      </c>
      <c r="D11" s="1"/>
      <c r="E11" s="1"/>
      <c r="F11" s="1"/>
      <c r="G11" s="14">
        <v>1.680000</v>
      </c>
      <c r="H11" s="14"/>
      <c r="I11" s="15">
        <v>1.500000</v>
      </c>
      <c r="J11" s="15"/>
      <c r="K11" s="15">
        <f ca="1">ROUND(INDIRECT(ADDRESS(ROW()+(0), COLUMN()+(-4), 1))*INDIRECT(ADDRESS(ROW()+(0), COLUMN()+(-2), 1)), 2)</f>
        <v>2.520000</v>
      </c>
    </row>
    <row r="12" spans="1:11" ht="24.00" thickBot="1" customHeight="1">
      <c r="A12" s="1" t="s">
        <v>21</v>
      </c>
      <c r="B12" s="13" t="s">
        <v>22</v>
      </c>
      <c r="C12" s="1" t="s">
        <v>23</v>
      </c>
      <c r="D12" s="1"/>
      <c r="E12" s="1"/>
      <c r="F12" s="1"/>
      <c r="G12" s="14">
        <v>0.700000</v>
      </c>
      <c r="H12" s="14"/>
      <c r="I12" s="15">
        <v>0.210000</v>
      </c>
      <c r="J12" s="15"/>
      <c r="K12" s="15">
        <f ca="1">ROUND(INDIRECT(ADDRESS(ROW()+(0), COLUMN()+(-4), 1))*INDIRECT(ADDRESS(ROW()+(0), COLUMN()+(-2), 1)), 2)</f>
        <v>0.150000</v>
      </c>
    </row>
    <row r="13" spans="1:11" ht="13.50" thickBot="1" customHeight="1">
      <c r="A13" s="1" t="s">
        <v>24</v>
      </c>
      <c r="B13" s="13" t="s">
        <v>25</v>
      </c>
      <c r="C13" s="1" t="s">
        <v>26</v>
      </c>
      <c r="D13" s="1"/>
      <c r="E13" s="1"/>
      <c r="F13" s="1"/>
      <c r="G13" s="14">
        <v>1.050000</v>
      </c>
      <c r="H13" s="14"/>
      <c r="I13" s="15">
        <v>0.800000</v>
      </c>
      <c r="J13" s="15"/>
      <c r="K13" s="15">
        <f ca="1">ROUND(INDIRECT(ADDRESS(ROW()+(0), COLUMN()+(-4), 1))*INDIRECT(ADDRESS(ROW()+(0), COLUMN()+(-2), 1)), 2)</f>
        <v>0.840000</v>
      </c>
    </row>
    <row r="14" spans="1:11" ht="13.50" thickBot="1" customHeight="1">
      <c r="A14" s="1" t="s">
        <v>27</v>
      </c>
      <c r="B14" s="13" t="s">
        <v>28</v>
      </c>
      <c r="C14" s="1" t="s">
        <v>29</v>
      </c>
      <c r="D14" s="1"/>
      <c r="E14" s="1"/>
      <c r="F14" s="1"/>
      <c r="G14" s="14">
        <v>1.050000</v>
      </c>
      <c r="H14" s="14"/>
      <c r="I14" s="15">
        <v>0.130000</v>
      </c>
      <c r="J14" s="15"/>
      <c r="K14" s="15">
        <f ca="1">ROUND(INDIRECT(ADDRESS(ROW()+(0), COLUMN()+(-4), 1))*INDIRECT(ADDRESS(ROW()+(0), COLUMN()+(-2), 1)), 2)</f>
        <v>0.140000</v>
      </c>
    </row>
    <row r="15" spans="1:11" ht="24.00" thickBot="1" customHeight="1">
      <c r="A15" s="1" t="s">
        <v>30</v>
      </c>
      <c r="B15" s="13" t="s">
        <v>31</v>
      </c>
      <c r="C15" s="1" t="s">
        <v>32</v>
      </c>
      <c r="D15" s="1"/>
      <c r="E15" s="1"/>
      <c r="F15" s="1"/>
      <c r="G15" s="14">
        <v>1.050000</v>
      </c>
      <c r="H15" s="14"/>
      <c r="I15" s="15">
        <v>0.980000</v>
      </c>
      <c r="J15" s="15"/>
      <c r="K15" s="15">
        <f ca="1">ROUND(INDIRECT(ADDRESS(ROW()+(0), COLUMN()+(-4), 1))*INDIRECT(ADDRESS(ROW()+(0), COLUMN()+(-2), 1)), 2)</f>
        <v>1.030000</v>
      </c>
    </row>
    <row r="16" spans="1:11" ht="13.50" thickBot="1" customHeight="1">
      <c r="A16" s="1" t="s">
        <v>33</v>
      </c>
      <c r="B16" s="13" t="s">
        <v>34</v>
      </c>
      <c r="C16" s="1" t="s">
        <v>35</v>
      </c>
      <c r="D16" s="1"/>
      <c r="E16" s="1"/>
      <c r="F16" s="1"/>
      <c r="G16" s="14">
        <v>1.050000</v>
      </c>
      <c r="H16" s="14"/>
      <c r="I16" s="15">
        <v>0.440000</v>
      </c>
      <c r="J16" s="15"/>
      <c r="K16" s="15">
        <f ca="1">ROUND(INDIRECT(ADDRESS(ROW()+(0), COLUMN()+(-4), 1))*INDIRECT(ADDRESS(ROW()+(0), COLUMN()+(-2), 1)), 2)</f>
        <v>0.460000</v>
      </c>
    </row>
    <row r="17" spans="1:11" ht="13.50" thickBot="1" customHeight="1">
      <c r="A17" s="1" t="s">
        <v>36</v>
      </c>
      <c r="B17" s="13" t="s">
        <v>37</v>
      </c>
      <c r="C17" s="1" t="s">
        <v>38</v>
      </c>
      <c r="D17" s="1"/>
      <c r="E17" s="1"/>
      <c r="F17" s="1"/>
      <c r="G17" s="16">
        <v>1.050000</v>
      </c>
      <c r="H17" s="16"/>
      <c r="I17" s="17">
        <v>0.060000</v>
      </c>
      <c r="J17" s="17"/>
      <c r="K17" s="17">
        <f ca="1">ROUND(INDIRECT(ADDRESS(ROW()+(0), COLUMN()+(-4), 1))*INDIRECT(ADDRESS(ROW()+(0), COLUMN()+(-2), 1)), 2)</f>
        <v>0.060000</v>
      </c>
    </row>
    <row r="18" spans="1:11" ht="13.50" thickBot="1" customHeight="1">
      <c r="A18" s="18"/>
      <c r="B18" s="18"/>
      <c r="C18" s="18"/>
      <c r="D18" s="18"/>
      <c r="E18" s="18"/>
      <c r="F18" s="18"/>
      <c r="G18" s="12" t="s">
        <v>39</v>
      </c>
      <c r="H18" s="12"/>
      <c r="I18" s="12"/>
      <c r="J18" s="12"/>
      <c r="K18" s="20">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59.980000</v>
      </c>
    </row>
    <row r="19" spans="1:11" ht="13.50" thickBot="1" customHeight="1">
      <c r="A19" s="18">
        <v>2.000000</v>
      </c>
      <c r="B19" s="18"/>
      <c r="C19" s="21" t="s">
        <v>40</v>
      </c>
      <c r="D19" s="21"/>
      <c r="E19" s="21"/>
      <c r="F19" s="21"/>
      <c r="G19" s="21"/>
      <c r="H19" s="21"/>
      <c r="I19" s="18"/>
      <c r="J19" s="18"/>
      <c r="K19" s="18"/>
    </row>
    <row r="20" spans="1:11" ht="13.50" thickBot="1" customHeight="1">
      <c r="A20" s="1" t="s">
        <v>41</v>
      </c>
      <c r="B20" s="13" t="s">
        <v>42</v>
      </c>
      <c r="C20" s="1" t="s">
        <v>43</v>
      </c>
      <c r="D20" s="1"/>
      <c r="E20" s="1"/>
      <c r="F20" s="1"/>
      <c r="G20" s="14">
        <v>0.242000</v>
      </c>
      <c r="H20" s="14"/>
      <c r="I20" s="15">
        <v>17.970000</v>
      </c>
      <c r="J20" s="15"/>
      <c r="K20" s="15">
        <f ca="1">ROUND(INDIRECT(ADDRESS(ROW()+(0), COLUMN()+(-4), 1))*INDIRECT(ADDRESS(ROW()+(0), COLUMN()+(-2), 1)), 2)</f>
        <v>4.350000</v>
      </c>
    </row>
    <row r="21" spans="1:11" ht="13.50" thickBot="1" customHeight="1">
      <c r="A21" s="1" t="s">
        <v>44</v>
      </c>
      <c r="B21" s="13" t="s">
        <v>45</v>
      </c>
      <c r="C21" s="1" t="s">
        <v>46</v>
      </c>
      <c r="D21" s="1"/>
      <c r="E21" s="1"/>
      <c r="F21" s="1"/>
      <c r="G21" s="16">
        <v>0.242000</v>
      </c>
      <c r="H21" s="16"/>
      <c r="I21" s="17">
        <v>16.690000</v>
      </c>
      <c r="J21" s="17"/>
      <c r="K21" s="17">
        <f ca="1">ROUND(INDIRECT(ADDRESS(ROW()+(0), COLUMN()+(-4), 1))*INDIRECT(ADDRESS(ROW()+(0), COLUMN()+(-2), 1)), 2)</f>
        <v>4.040000</v>
      </c>
    </row>
    <row r="22" spans="1:11" ht="13.50" thickBot="1" customHeight="1">
      <c r="A22" s="18"/>
      <c r="B22" s="18"/>
      <c r="C22" s="18"/>
      <c r="D22" s="18"/>
      <c r="E22" s="18"/>
      <c r="F22" s="18"/>
      <c r="G22" s="12" t="s">
        <v>47</v>
      </c>
      <c r="H22" s="12"/>
      <c r="I22" s="12"/>
      <c r="J22" s="12"/>
      <c r="K22" s="20">
        <f ca="1">ROUND(SUM(INDIRECT(ADDRESS(ROW()+(-1), COLUMN()+(0), 1)),INDIRECT(ADDRESS(ROW()+(-2), COLUMN()+(0), 1))), 2)</f>
        <v>8.390000</v>
      </c>
    </row>
    <row r="23" spans="1:11" ht="13.50" thickBot="1" customHeight="1">
      <c r="A23" s="18">
        <v>3.000000</v>
      </c>
      <c r="B23" s="18"/>
      <c r="C23" s="21" t="s">
        <v>48</v>
      </c>
      <c r="D23" s="21"/>
      <c r="E23" s="21"/>
      <c r="F23" s="21"/>
      <c r="G23" s="21"/>
      <c r="H23" s="21"/>
      <c r="I23" s="18"/>
      <c r="J23" s="18"/>
      <c r="K23" s="18"/>
    </row>
    <row r="24" spans="1:11" ht="13.50" thickBot="1" customHeight="1">
      <c r="A24" s="22"/>
      <c r="B24" s="23" t="s">
        <v>49</v>
      </c>
      <c r="C24" s="22" t="s">
        <v>50</v>
      </c>
      <c r="D24" s="22"/>
      <c r="E24" s="22"/>
      <c r="F24" s="22"/>
      <c r="G24" s="16">
        <v>2.000000</v>
      </c>
      <c r="H24" s="16"/>
      <c r="I24" s="17">
        <f ca="1">ROUND(SUM(INDIRECT(ADDRESS(ROW()+(-2), COLUMN()+(2), 1)),INDIRECT(ADDRESS(ROW()+(-6), COLUMN()+(2), 1))), 2)</f>
        <v>68.370000</v>
      </c>
      <c r="J24" s="17"/>
      <c r="K24" s="17">
        <f ca="1">ROUND(INDIRECT(ADDRESS(ROW()+(0), COLUMN()+(-4), 1))*INDIRECT(ADDRESS(ROW()+(0), COLUMN()+(-2), 1))/100, 2)</f>
        <v>1.370000</v>
      </c>
    </row>
    <row r="25" spans="1:11" ht="13.50" thickBot="1" customHeight="1">
      <c r="A25" s="6" t="s">
        <v>51</v>
      </c>
      <c r="B25" s="7"/>
      <c r="C25" s="8"/>
      <c r="D25" s="8"/>
      <c r="E25" s="8"/>
      <c r="F25" s="8"/>
      <c r="G25" s="24" t="s">
        <v>52</v>
      </c>
      <c r="H25" s="24"/>
      <c r="I25" s="25"/>
      <c r="J25" s="25"/>
      <c r="K25" s="26">
        <f ca="1">ROUND(SUM(INDIRECT(ADDRESS(ROW()+(-1), COLUMN()+(0), 1)),INDIRECT(ADDRESS(ROW()+(-3), COLUMN()+(0), 1)),INDIRECT(ADDRESS(ROW()+(-7), COLUMN()+(0), 1))), 2)</f>
        <v>69.740000</v>
      </c>
    </row>
  </sheetData>
  <mergeCells count="57">
    <mergeCell ref="A1:K1"/>
    <mergeCell ref="A3:C3"/>
    <mergeCell ref="F3:G3"/>
    <mergeCell ref="H3:I3"/>
    <mergeCell ref="J3:K3"/>
    <mergeCell ref="A4:K4"/>
    <mergeCell ref="C7:F7"/>
    <mergeCell ref="G7:H7"/>
    <mergeCell ref="I7:J7"/>
    <mergeCell ref="C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J18"/>
    <mergeCell ref="C19:H19"/>
    <mergeCell ref="I19:J19"/>
    <mergeCell ref="C20:F20"/>
    <mergeCell ref="G20:H20"/>
    <mergeCell ref="I20:J20"/>
    <mergeCell ref="C21:F21"/>
    <mergeCell ref="G21:H21"/>
    <mergeCell ref="I21:J21"/>
    <mergeCell ref="C22:F22"/>
    <mergeCell ref="G22:J22"/>
    <mergeCell ref="C23:H23"/>
    <mergeCell ref="I23:J23"/>
    <mergeCell ref="C24:F24"/>
    <mergeCell ref="G24:H24"/>
    <mergeCell ref="I24:J24"/>
    <mergeCell ref="A25:F25"/>
    <mergeCell ref="G25:J25"/>
  </mergeCells>
  <pageMargins left="0.620079" right="0.472441" top="0.472441" bottom="0.472441" header="0.0" footer="0.0"/>
  <pageSetup paperSize="9" orientation="portrait"/>
  <rowBreaks count="0" manualBreakCount="0">
    </rowBreaks>
</worksheet>
</file>