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<sst xmlns="http://schemas.openxmlformats.org/spreadsheetml/2006/main" count="56" uniqueCount="56">
  <si>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</si>
  <si>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</si>
  <si>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</si>
  <si>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</si>
  <si>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paneles ligeros de lana de madera, de 600x600 mm y 20 mm de espesor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</si>
  <si>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</si>
  <si>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</si>
  <si>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</si>
  <si>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</si>
  <si>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</si>
  <si>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</si>
  <si>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</si>
  <si>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</si>
  <si>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</si>
  <si>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según UNE-EN 13168,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</si>
  <si>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</si>
  <si>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</si>
  <si>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galvanizado, según UNE-EN 13964.</t>
  </si>
  <si>
    <t xml:space="preserve">mt12fpg040jpa</t>
  </si>
  <si>
    <t xml:space="preserve">m</t>
  </si>
  <si>
    <t xml:space="preserve">Perfil secundario T 24 24x33x600 mm, color blanco, de acero galvanizado, según UNE-EN 13964.</t>
  </si>
  <si>
    <t xml:space="preserve">mt12fpg040jra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</si>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</sst>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7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11.350000</v>
      </c>
      <c r="H10" s="11">
        <f ca="1">ROUND(INDIRECT(ADDRESS(ROW()+(0), COLUMN()+(-2), 1))*INDIRECT(ADDRESS(ROW()+(0), COLUMN()+(-1), 1)), 2)</f>
        <v>11.580000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1.050000</v>
      </c>
      <c r="G11" s="11">
        <v>0.610000</v>
      </c>
      <c r="H11" s="11">
        <f ca="1">ROUND(INDIRECT(ADDRESS(ROW()+(0), COLUMN()+(-2), 1))*INDIRECT(ADDRESS(ROW()+(0), COLUMN()+(-1), 1)), 2)</f>
        <v>0.640000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1.050000</v>
      </c>
      <c r="G12" s="11">
        <v>0.610000</v>
      </c>
      <c r="H12" s="11">
        <f ca="1">ROUND(INDIRECT(ADDRESS(ROW()+(0), COLUMN()+(-2), 1))*INDIRECT(ADDRESS(ROW()+(0), COLUMN()+(-1), 1)), 2)</f>
        <v>0.640000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0.610000</v>
      </c>
      <c r="H13" s="11">
        <f ca="1">ROUND(INDIRECT(ADDRESS(ROW()+(0), COLUMN()+(-2), 1))*INDIRECT(ADDRESS(ROW()+(0), COLUMN()+(-1), 1)), 2)</f>
        <v>0.640000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0.500000</v>
      </c>
      <c r="G14" s="11">
        <v>0.490000</v>
      </c>
      <c r="H14" s="11">
        <f ca="1">ROUND(INDIRECT(ADDRESS(ROW()+(0), COLUMN()+(-2), 1))*INDIRECT(ADDRESS(ROW()+(0), COLUMN()+(-1), 1)), 2)</f>
        <v>0.250000</v>
      </c>
    </row>
    <row r="15" spans="1:8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0.900000</v>
      </c>
      <c r="G15" s="11">
        <v>0.800000</v>
      </c>
      <c r="H15" s="11">
        <f ca="1">ROUND(INDIRECT(ADDRESS(ROW()+(0), COLUMN()+(-2), 1))*INDIRECT(ADDRESS(ROW()+(0), COLUMN()+(-1), 1)), 2)</f>
        <v>0.720000</v>
      </c>
    </row>
    <row r="16" spans="1:8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0.900000</v>
      </c>
      <c r="G16" s="11">
        <v>0.130000</v>
      </c>
      <c r="H16" s="11">
        <f ca="1">ROUND(INDIRECT(ADDRESS(ROW()+(0), COLUMN()+(-2), 1))*INDIRECT(ADDRESS(ROW()+(0), COLUMN()+(-1), 1)), 2)</f>
        <v>0.120000</v>
      </c>
    </row>
    <row r="17" spans="1:8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0.900000</v>
      </c>
      <c r="G17" s="11">
        <v>0.980000</v>
      </c>
      <c r="H17" s="11">
        <f ca="1">ROUND(INDIRECT(ADDRESS(ROW()+(0), COLUMN()+(-2), 1))*INDIRECT(ADDRESS(ROW()+(0), COLUMN()+(-1), 1)), 2)</f>
        <v>0.880000</v>
      </c>
    </row>
    <row r="18" spans="1:8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0">
        <v>0.900000</v>
      </c>
      <c r="G18" s="11">
        <v>0.440000</v>
      </c>
      <c r="H18" s="11">
        <f ca="1">ROUND(INDIRECT(ADDRESS(ROW()+(0), COLUMN()+(-2), 1))*INDIRECT(ADDRESS(ROW()+(0), COLUMN()+(-1), 1)), 2)</f>
        <v>0.400000</v>
      </c>
    </row>
    <row r="19" spans="1:8" ht="13.5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2">
        <v>0.900000</v>
      </c>
      <c r="G19" s="13">
        <v>0.060000</v>
      </c>
      <c r="H19" s="13">
        <f ca="1">ROUND(INDIRECT(ADDRESS(ROW()+(0), COLUMN()+(-2), 1))*INDIRECT(ADDRESS(ROW()+(0), COLUMN()+(-1), 1)), 2)</f>
        <v>0.050000</v>
      </c>
    </row>
    <row r="20" spans="1:8" ht="13.50" thickBot="1" customHeight="1">
      <c r="A20" s="14"/>
      <c r="B20" s="14"/>
      <c r="C20" s="14"/>
      <c r="D20" s="14"/>
      <c r="E20" s="14"/>
      <c r="F20" s="8" t="s">
        <v>42</v>
      </c>
      <c r="G20" s="8"/>
      <c r="H20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15.920000</v>
      </c>
    </row>
    <row r="21" spans="1:8" ht="13.50" thickBot="1" customHeight="1">
      <c r="A21" s="14">
        <v>2.000000</v>
      </c>
      <c r="B21" s="14"/>
      <c r="C21" s="14"/>
      <c r="D21" s="14"/>
      <c r="E21" s="17" t="s">
        <v>43</v>
      </c>
      <c r="F21" s="17"/>
      <c r="G21" s="14"/>
      <c r="H21" s="14"/>
    </row>
    <row r="22" spans="1:8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0">
        <v>0.182000</v>
      </c>
      <c r="G22" s="11">
        <v>18.230000</v>
      </c>
      <c r="H22" s="11">
        <f ca="1">ROUND(INDIRECT(ADDRESS(ROW()+(0), COLUMN()+(-2), 1))*INDIRECT(ADDRESS(ROW()+(0), COLUMN()+(-1), 1)), 2)</f>
        <v>3.320000</v>
      </c>
    </row>
    <row r="23" spans="1:8" ht="13.50" thickBot="1" customHeight="1">
      <c r="A23" s="1" t="s">
        <v>47</v>
      </c>
      <c r="B23" s="1"/>
      <c r="C23" s="9" t="s">
        <v>48</v>
      </c>
      <c r="D23" s="9"/>
      <c r="E23" s="1" t="s">
        <v>49</v>
      </c>
      <c r="F23" s="12">
        <v>0.182000</v>
      </c>
      <c r="G23" s="13">
        <v>16.950000</v>
      </c>
      <c r="H23" s="13">
        <f ca="1">ROUND(INDIRECT(ADDRESS(ROW()+(0), COLUMN()+(-2), 1))*INDIRECT(ADDRESS(ROW()+(0), COLUMN()+(-1), 1)), 2)</f>
        <v>3.080000</v>
      </c>
    </row>
    <row r="24" spans="1:8" ht="13.50" thickBot="1" customHeight="1">
      <c r="A24" s="14"/>
      <c r="B24" s="14"/>
      <c r="C24" s="14"/>
      <c r="D24" s="14"/>
      <c r="E24" s="14"/>
      <c r="F24" s="8" t="s">
        <v>50</v>
      </c>
      <c r="G24" s="8"/>
      <c r="H24" s="16">
        <f ca="1">ROUND(SUM(INDIRECT(ADDRESS(ROW()+(-1), COLUMN()+(0), 1)),INDIRECT(ADDRESS(ROW()+(-2), COLUMN()+(0), 1))), 2)</f>
        <v>6.400000</v>
      </c>
    </row>
    <row r="25" spans="1:8" ht="13.50" thickBot="1" customHeight="1">
      <c r="A25" s="14">
        <v>3.000000</v>
      </c>
      <c r="B25" s="14"/>
      <c r="C25" s="14"/>
      <c r="D25" s="14"/>
      <c r="E25" s="17" t="s">
        <v>51</v>
      </c>
      <c r="F25" s="17"/>
      <c r="G25" s="14"/>
      <c r="H25" s="14"/>
    </row>
    <row r="26" spans="1:8" ht="13.50" thickBot="1" customHeight="1">
      <c r="A26" s="18"/>
      <c r="B26" s="18"/>
      <c r="C26" s="19" t="s">
        <v>52</v>
      </c>
      <c r="D26" s="19"/>
      <c r="E26" s="18" t="s">
        <v>53</v>
      </c>
      <c r="F26" s="12">
        <v>2.000000</v>
      </c>
      <c r="G26" s="13">
        <f ca="1">ROUND(SUM(INDIRECT(ADDRESS(ROW()+(-2), COLUMN()+(1), 1)),INDIRECT(ADDRESS(ROW()+(-6), COLUMN()+(1), 1))), 2)</f>
        <v>22.320000</v>
      </c>
      <c r="H26" s="13">
        <f ca="1">ROUND(INDIRECT(ADDRESS(ROW()+(0), COLUMN()+(-2), 1))*INDIRECT(ADDRESS(ROW()+(0), COLUMN()+(-1), 1))/100, 2)</f>
        <v>0.450000</v>
      </c>
    </row>
    <row r="27" spans="1:8" ht="13.50" thickBot="1" customHeight="1">
      <c r="A27" s="20" t="s">
        <v>54</v>
      </c>
      <c r="B27" s="20"/>
      <c r="C27" s="21"/>
      <c r="D27" s="21"/>
      <c r="E27" s="22"/>
      <c r="F27" s="23" t="s">
        <v>55</v>
      </c>
      <c r="G27" s="24"/>
      <c r="H27" s="25">
        <f ca="1">ROUND(SUM(INDIRECT(ADDRESS(ROW()+(-1), COLUMN()+(0), 1)),INDIRECT(ADDRESS(ROW()+(-3), COLUMN()+(0), 1)),INDIRECT(ADDRESS(ROW()+(-7), COLUMN()+(0), 1))), 2)</f>
        <v>22.770000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