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<sst xmlns="http://schemas.openxmlformats.org/spreadsheetml/2006/main" count="28" uniqueCount="28">
  <si>
    <t xml:space="preserve"/>
  </si>
  <si>
    <t xml:space="preserve">RTN021</t>
  </si>
  <si>
    <t xml:space="preserve">Ud</t>
  </si>
  <si>
    <t xml:space="preserve">Trampilla para falso techo continuo de placas de yeso natural (GRG). Sistema ATT "EL ALTERÓN".</t>
  </si>
  <si>
    <r>
      <rPr>
        <sz val="8.25"/>
        <color rgb="FF000000"/>
        <rFont val="Arial"/>
        <family val="2"/>
      </rPr>
      <t xml:space="preserve">Trampilla de registro, ATT Basic "EL ALTERÓN", de 200x200 mm, formada por marco de aluminio y puerta de placa de yeso natural (GRG) con resistencia al fuego y con baja absorción superficial de agua, ATT Hidro Foc, para falso techo continuo suspendido, liso, de placas de yeso natural (GRG). Incluso accesorios de montaje. El precio incluye la resolución de encuentros y puntos singulares.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</si>
  <si>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</si>
  <si>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</si>
  <si>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</si>
  <si>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</si>
  <si>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</si>
  <si>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</si>
  <si>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</si>
  <si>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mt12pna200xua</t>
  </si>
  <si>
    <t xml:space="preserve">Ud</t>
  </si>
  <si>
    <t xml:space="preserve">Trampilla de registro, ATT Basic "EL ALTERÓN", de 200x200 mm, formada por marco de aluminio y puerta de placa de yeso natural (GRG) con resistencia al fuego y con baja absorción superficial de agua, ATT Hidro Foc.</t>
  </si>
  <si>
    <t xml:space="preserve">Subtotal materiales:</t>
  </si>
  <si>
    <t xml:space="preserve">Mano de obra</t>
  </si>
  <si>
    <t xml:space="preserve">mo015</t>
  </si>
  <si>
    <t xml:space="preserve">h</t>
  </si>
  <si>
    <t xml:space="preserve">Oficial 1ª montador de falsos techos.</t>
  </si>
  <si>
    <t xml:space="preserve">mo082</t>
  </si>
  <si>
    <t xml:space="preserve">h</t>
  </si>
  <si>
    <t xml:space="preserve">Ayudante montador de falsos techos.</t>
  </si>
  <si>
    <t xml:space="preserve">Subtotal mano de obra:</t>
  </si>
  <si>
    <t xml:space="preserve">Costes directos complementarios</t>
  </si>
  <si>
    <t xml:space="preserve">%</t>
  </si>
  <si>
    <t xml:space="preserve">Costes directos complementarios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</si>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</sst>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7.99" customWidth="1"/>
    <col min="4" max="4" width="73.61" customWidth="1"/>
    <col min="5" max="5" width="14.11" customWidth="1"/>
    <col min="6" max="6" width="9.86" customWidth="1"/>
    <col min="7" max="7" width="8.8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2">
        <v>1</v>
      </c>
      <c r="F10" s="14">
        <v>4.86</v>
      </c>
      <c r="G10" s="14">
        <f ca="1">ROUND(INDIRECT(ADDRESS(ROW()+(0), COLUMN()+(-2), 1))*INDIRECT(ADDRESS(ROW()+(0), COLUMN()+(-1), 1)), 2)</f>
        <v>4.86</v>
      </c>
    </row>
    <row r="11" spans="1:7" ht="13.50" thickBot="1" customHeight="1">
      <c r="A11" s="15"/>
      <c r="B11" s="15"/>
      <c r="C11" s="15"/>
      <c r="D11" s="15"/>
      <c r="E11" s="9" t="s">
        <v>15</v>
      </c>
      <c r="F11" s="9"/>
      <c r="G11" s="17">
        <f ca="1">ROUND(SUM(INDIRECT(ADDRESS(ROW()+(-1), COLUMN()+(0), 1))), 2)</f>
        <v>4.86</v>
      </c>
    </row>
    <row r="12" spans="1:7" ht="13.50" thickBot="1" customHeight="1">
      <c r="A12" s="15">
        <v>2</v>
      </c>
      <c r="B12" s="15"/>
      <c r="C12" s="15"/>
      <c r="D12" s="18" t="s">
        <v>16</v>
      </c>
      <c r="E12" s="18"/>
      <c r="F12" s="15"/>
      <c r="G12" s="15"/>
    </row>
    <row r="13" spans="1:7" ht="13.50" thickBot="1" customHeight="1">
      <c r="A13" s="1" t="s">
        <v>17</v>
      </c>
      <c r="B13" s="1"/>
      <c r="C13" s="10" t="s">
        <v>18</v>
      </c>
      <c r="D13" s="1" t="s">
        <v>19</v>
      </c>
      <c r="E13" s="11">
        <v>0.301</v>
      </c>
      <c r="F13" s="13">
        <v>19.48</v>
      </c>
      <c r="G13" s="13">
        <f ca="1">ROUND(INDIRECT(ADDRESS(ROW()+(0), COLUMN()+(-2), 1))*INDIRECT(ADDRESS(ROW()+(0), COLUMN()+(-1), 1)), 2)</f>
        <v>5.86</v>
      </c>
    </row>
    <row r="14" spans="1:7" ht="13.50" thickBot="1" customHeight="1">
      <c r="A14" s="1" t="s">
        <v>20</v>
      </c>
      <c r="B14" s="1"/>
      <c r="C14" s="10" t="s">
        <v>21</v>
      </c>
      <c r="D14" s="1" t="s">
        <v>22</v>
      </c>
      <c r="E14" s="12">
        <v>0.15</v>
      </c>
      <c r="F14" s="14">
        <v>18.17</v>
      </c>
      <c r="G14" s="14">
        <f ca="1">ROUND(INDIRECT(ADDRESS(ROW()+(0), COLUMN()+(-2), 1))*INDIRECT(ADDRESS(ROW()+(0), COLUMN()+(-1), 1)), 2)</f>
        <v>2.73</v>
      </c>
    </row>
    <row r="15" spans="1:7" ht="13.50" thickBot="1" customHeight="1">
      <c r="A15" s="15"/>
      <c r="B15" s="15"/>
      <c r="C15" s="15"/>
      <c r="D15" s="15"/>
      <c r="E15" s="9" t="s">
        <v>23</v>
      </c>
      <c r="F15" s="9"/>
      <c r="G15" s="17">
        <f ca="1">ROUND(SUM(INDIRECT(ADDRESS(ROW()+(-1), COLUMN()+(0), 1)),INDIRECT(ADDRESS(ROW()+(-2), COLUMN()+(0), 1))), 2)</f>
        <v>8.59</v>
      </c>
    </row>
    <row r="16" spans="1:7" ht="13.50" thickBot="1" customHeight="1">
      <c r="A16" s="15">
        <v>3</v>
      </c>
      <c r="B16" s="15"/>
      <c r="C16" s="15"/>
      <c r="D16" s="18" t="s">
        <v>24</v>
      </c>
      <c r="E16" s="18"/>
      <c r="F16" s="15"/>
      <c r="G16" s="15"/>
    </row>
    <row r="17" spans="1:7" ht="13.50" thickBot="1" customHeight="1">
      <c r="A17" s="19"/>
      <c r="B17" s="19"/>
      <c r="C17" s="20" t="s">
        <v>25</v>
      </c>
      <c r="D17" s="19" t="s">
        <v>26</v>
      </c>
      <c r="E17" s="12">
        <v>2</v>
      </c>
      <c r="F17" s="14">
        <f ca="1">ROUND(SUM(INDIRECT(ADDRESS(ROW()+(-2), COLUMN()+(1), 1)),INDIRECT(ADDRESS(ROW()+(-6), COLUMN()+(1), 1))), 2)</f>
        <v>13.45</v>
      </c>
      <c r="G17" s="14">
        <f ca="1">ROUND(INDIRECT(ADDRESS(ROW()+(0), COLUMN()+(-2), 1))*INDIRECT(ADDRESS(ROW()+(0), COLUMN()+(-1), 1))/100, 2)</f>
        <v>0.27</v>
      </c>
    </row>
    <row r="18" spans="1:7" ht="13.50" thickBot="1" customHeight="1">
      <c r="A18" s="8"/>
      <c r="B18" s="8"/>
      <c r="C18" s="8"/>
      <c r="D18" s="8"/>
      <c r="E18" s="21" t="s">
        <v>27</v>
      </c>
      <c r="F18" s="21"/>
      <c r="G18" s="22">
        <f ca="1">ROUND(SUM(INDIRECT(ADDRESS(ROW()+(-1), COLUMN()+(0), 1)),INDIRECT(ADDRESS(ROW()+(-3), COLUMN()+(0), 1)),INDIRECT(ADDRESS(ROW()+(-7), COLUMN()+(0), 1))), 2)</f>
        <v>13.72</v>
      </c>
    </row>
  </sheetData>
  <mergeCells count="20">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E15:F15"/>
    <mergeCell ref="A16:B16"/>
    <mergeCell ref="D16:E16"/>
    <mergeCell ref="A17:B17"/>
    <mergeCell ref="A18:B18"/>
    <mergeCell ref="E18:F18"/>
  </mergeCells>
  <pageMargins left="0.147638" right="0.147638" top="0.206693" bottom="0.206693" header="0.0" footer="0.0"/>
  <pageSetup paperSize="9" orientation="portrait"/>
  <rowBreaks count="0" manualBreakCount="0">
    </rowBreaks>
</worksheet>
</file>