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<sst xmlns="http://schemas.openxmlformats.org/spreadsheetml/2006/main" count="39" uniqueCount="39">
  <si>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</si>
  <si>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RTT030</t>
  </si>
  <si>
    <t xml:space="preserve">m²</t>
  </si>
  <si>
    <t xml:space="preserve">Falso techo registrable de paneles de MDF. Sistema Fonotech Fonowood "BUTECH".</t>
  </si>
  <si>
    <r>
      <rPr>
        <sz val="8.25"/>
        <color rgb="FF000000"/>
        <rFont val="Arial"/>
        <family val="2"/>
      </rPr>
      <t xml:space="preserve">Falso techo registrable suspendido, situado a una altura menor de 4 m. Sistema Fonotech Fonowood "BUTECH", constituido por: ESTRUCTURA: perfilería vista de 24 mm de anchura, de acero galvanizado prelacado, color gris acero, comprendiendo perfiles primarios y secundarios; PANELES: paneles perforados autoportantes, de MDF con una lámina de melamina con recubrimiento ignífugo en la cara vista, modelo Cree, color arce "BUTECH" "PORCELANOSA GRUPO", de 600x600 mm y 12 mm de espesor, resistencia térmica 0,06 m²K/W, conductividad térmica 0,2 W/(mK).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</si>
  <si>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</si>
  <si>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</si>
  <si>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</si>
  <si>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</si>
  <si>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</si>
  <si>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</si>
  <si>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</si>
  <si>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</si>
  <si>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</si>
  <si>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según UNE-EN 13501-1; incluso sistema de perfilería metálica vista de acero galvanizado prelacado, color gris acero y varillas de sujeción.</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</si>
  <si>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</si>
  <si>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</si>
  <si>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</si>
  <si>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</si>
  <si>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</si>
  <si>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</si>
  <si>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</si>
  <si>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</si>
  <si>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</si>
  <si>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</si>
  <si>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</si>
  <si>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</si>
  <si>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79,84€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</si>
  <si>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</si>
  <si>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</si>
  <si>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</si>
  <si>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</si>
  <si>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</si>
  <si>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13168:2012+A1:2015</t>
  </si>
  <si>
    <t xml:space="preserve">1/3/4</t>
  </si>
  <si>
    <t xml:space="preserve">Productos aislantes térmicos para aplicaciones en la edificación. Productos manufacturados de lana de madera (WW).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</si>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</sst>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2">
        <v>1.02</v>
      </c>
      <c r="H10" s="12"/>
      <c r="I10" s="14">
        <v>102</v>
      </c>
      <c r="J10" s="14">
        <f ca="1">ROUND(INDIRECT(ADDRESS(ROW()+(0), COLUMN()+(-3), 1))*INDIRECT(ADDRESS(ROW()+(0), COLUMN()+(-1), 1)), 2)</f>
        <v>104.04</v>
      </c>
      <c r="K10" s="14"/>
    </row>
    <row r="11" spans="1:11" ht="13.50" thickBot="1" customHeight="1">
      <c r="A11" s="15"/>
      <c r="B11" s="15"/>
      <c r="C11" s="15"/>
      <c r="D11" s="15"/>
      <c r="E11" s="15"/>
      <c r="F11" s="15"/>
      <c r="G11" s="9" t="s">
        <v>15</v>
      </c>
      <c r="H11" s="9"/>
      <c r="I11" s="9"/>
      <c r="J11" s="17">
        <f ca="1">ROUND(SUM(INDIRECT(ADDRESS(ROW()+(-1), COLUMN()+(0), 1))), 2)</f>
        <v>104.04</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0.179</v>
      </c>
      <c r="H13" s="11"/>
      <c r="I13" s="13">
        <v>22.41</v>
      </c>
      <c r="J13" s="13">
        <f ca="1">ROUND(INDIRECT(ADDRESS(ROW()+(0), COLUMN()+(-3), 1))*INDIRECT(ADDRESS(ROW()+(0), COLUMN()+(-1), 1)), 2)</f>
        <v>4.01</v>
      </c>
      <c r="K13" s="13"/>
    </row>
    <row r="14" spans="1:11" ht="13.50" thickBot="1" customHeight="1">
      <c r="A14" s="1" t="s">
        <v>20</v>
      </c>
      <c r="B14" s="1"/>
      <c r="C14" s="10" t="s">
        <v>21</v>
      </c>
      <c r="D14" s="10"/>
      <c r="E14" s="1" t="s">
        <v>22</v>
      </c>
      <c r="F14" s="1"/>
      <c r="G14" s="12">
        <v>0.179</v>
      </c>
      <c r="H14" s="12"/>
      <c r="I14" s="14">
        <v>21.07</v>
      </c>
      <c r="J14" s="14">
        <f ca="1">ROUND(INDIRECT(ADDRESS(ROW()+(0), COLUMN()+(-3), 1))*INDIRECT(ADDRESS(ROW()+(0), COLUMN()+(-1), 1)), 2)</f>
        <v>3.77</v>
      </c>
      <c r="K14" s="14"/>
    </row>
    <row r="15" spans="1:11" ht="13.50" thickBot="1" customHeight="1">
      <c r="A15" s="15"/>
      <c r="B15" s="15"/>
      <c r="C15" s="15"/>
      <c r="D15" s="15"/>
      <c r="E15" s="15"/>
      <c r="F15" s="15"/>
      <c r="G15" s="9" t="s">
        <v>23</v>
      </c>
      <c r="H15" s="9"/>
      <c r="I15" s="9"/>
      <c r="J15" s="17">
        <f ca="1">ROUND(SUM(INDIRECT(ADDRESS(ROW()+(-1), COLUMN()+(0), 1)),INDIRECT(ADDRESS(ROW()+(-2), COLUMN()+(0), 1))), 2)</f>
        <v>7.78</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111.82</v>
      </c>
      <c r="J17" s="14">
        <f ca="1">ROUND(INDIRECT(ADDRESS(ROW()+(0), COLUMN()+(-3), 1))*INDIRECT(ADDRESS(ROW()+(0), COLUMN()+(-1), 1))/100, 2)</f>
        <v>2.24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114.06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1.07202e+006</v>
      </c>
      <c r="G22" s="29"/>
      <c r="H22" s="29">
        <v>1.07202e+006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