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<sst xmlns="http://schemas.openxmlformats.org/spreadsheetml/2006/main" count="34" uniqueCount="34">
  <si>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</si>
  <si>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UGD010</t>
  </si>
  <si>
    <t xml:space="preserve">Ud</t>
  </si>
  <si>
    <t xml:space="preserve">Cisterna prefabricada para red de aprovechamiento de aguas pluviales, enterrada.</t>
  </si>
  <si>
    <r>
      <rPr>
        <sz val="8.25"/>
        <color rgb="FF000000"/>
        <rFont val="Arial"/>
        <family val="2"/>
      </rPr>
      <t xml:space="preserve">Suministro e instalación enterrada de cisterna horizontal para aprovechamiento de aguas pluviales, de polietileno de alta densidad, de 10000 litros, con boca de acceso de 650 mm, tapa de alta resistencia. Boca de entrada y rebosadero sifónico con rejilla antirroedores, de 110 mm de diámetro. El precio no incluye la obra civil.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</si>
  <si>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</si>
  <si>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</si>
  <si>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</si>
  <si>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</si>
  <si>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</si>
  <si>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</si>
  <si>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</si>
  <si>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mt37dpb200e</t>
  </si>
  <si>
    <t xml:space="preserve">Ud</t>
  </si>
  <si>
    <t xml:space="preserve">Cisterna horizontal para aprovechamiento de aguas pluviales, de polietileno de alta densidad, de 10000 litros, con boca de acceso de 650 mm, tapa de alta resistencia. Boca de entrada y rebosadero sifónico con rejilla antirroedores, de 110 mm de diámetro, para enterrar.</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</si>
  <si>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</si>
  <si>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</si>
  <si>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</si>
  <si>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</si>
  <si>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</si>
  <si>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</si>
  <si>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</si>
  <si>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</si>
  <si>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</si>
  <si>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</si>
  <si>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</si>
  <si>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</si>
  <si>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</si>
  <si>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</si>
  <si>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</si>
  <si>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</si>
  <si>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</si>
  <si>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520,60€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</si>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</sst>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36" customWidth="1"/>
    <col min="4" max="4" width="6.29" customWidth="1"/>
    <col min="5" max="5" width="67.49"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4547</v>
      </c>
      <c r="H10" s="14">
        <f ca="1">ROUND(INDIRECT(ADDRESS(ROW()+(0), COLUMN()+(-2), 1))*INDIRECT(ADDRESS(ROW()+(0), COLUMN()+(-1), 1)), 2)</f>
        <v>4547</v>
      </c>
    </row>
    <row r="11" spans="1:8" ht="13.50" thickBot="1" customHeight="1">
      <c r="A11" s="15"/>
      <c r="B11" s="15"/>
      <c r="C11" s="15"/>
      <c r="D11" s="15"/>
      <c r="E11" s="15"/>
      <c r="F11" s="9" t="s">
        <v>15</v>
      </c>
      <c r="G11" s="9"/>
      <c r="H11" s="17">
        <f ca="1">ROUND(SUM(INDIRECT(ADDRESS(ROW()+(-1), COLUMN()+(0), 1))), 2)</f>
        <v>4547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v>
      </c>
      <c r="G13" s="14">
        <v>49.45</v>
      </c>
      <c r="H13" s="14">
        <f ca="1">ROUND(INDIRECT(ADDRESS(ROW()+(0), COLUMN()+(-2), 1))*INDIRECT(ADDRESS(ROW()+(0), COLUMN()+(-1), 1)), 2)</f>
        <v>9.89</v>
      </c>
    </row>
    <row r="14" spans="1:8" ht="13.50" thickBot="1" customHeight="1">
      <c r="A14" s="15"/>
      <c r="B14" s="15"/>
      <c r="C14" s="15"/>
      <c r="D14" s="15"/>
      <c r="E14" s="15"/>
      <c r="F14" s="9" t="s">
        <v>20</v>
      </c>
      <c r="G14" s="9"/>
      <c r="H14" s="17">
        <f ca="1">ROUND(SUM(INDIRECT(ADDRESS(ROW()+(-1), COLUMN()+(0), 1))), 2)</f>
        <v>9.89</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2.206</v>
      </c>
      <c r="G16" s="13">
        <v>19.48</v>
      </c>
      <c r="H16" s="13">
        <f ca="1">ROUND(INDIRECT(ADDRESS(ROW()+(0), COLUMN()+(-2), 1))*INDIRECT(ADDRESS(ROW()+(0), COLUMN()+(-1), 1)), 2)</f>
        <v>42.97</v>
      </c>
    </row>
    <row r="17" spans="1:8" ht="13.50" thickBot="1" customHeight="1">
      <c r="A17" s="1" t="s">
        <v>25</v>
      </c>
      <c r="B17" s="1"/>
      <c r="C17" s="10" t="s">
        <v>26</v>
      </c>
      <c r="D17" s="10"/>
      <c r="E17" s="1" t="s">
        <v>27</v>
      </c>
      <c r="F17" s="12">
        <v>2.206</v>
      </c>
      <c r="G17" s="14">
        <v>18.16</v>
      </c>
      <c r="H17" s="14">
        <f ca="1">ROUND(INDIRECT(ADDRESS(ROW()+(0), COLUMN()+(-2), 1))*INDIRECT(ADDRESS(ROW()+(0), COLUMN()+(-1), 1)), 2)</f>
        <v>40.06</v>
      </c>
    </row>
    <row r="18" spans="1:8" ht="13.50" thickBot="1" customHeight="1">
      <c r="A18" s="15"/>
      <c r="B18" s="15"/>
      <c r="C18" s="15"/>
      <c r="D18" s="15"/>
      <c r="E18" s="15"/>
      <c r="F18" s="9" t="s">
        <v>28</v>
      </c>
      <c r="G18" s="9"/>
      <c r="H18" s="17">
        <f ca="1">ROUND(SUM(INDIRECT(ADDRESS(ROW()+(-1), COLUMN()+(0), 1)),INDIRECT(ADDRESS(ROW()+(-2), COLUMN()+(0), 1))), 2)</f>
        <v>83.03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4639.92</v>
      </c>
      <c r="H20" s="14">
        <f ca="1">ROUND(INDIRECT(ADDRESS(ROW()+(0), COLUMN()+(-2), 1))*INDIRECT(ADDRESS(ROW()+(0), COLUMN()+(-1), 1))/100, 2)</f>
        <v>92.8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4732.72</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