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<sst xmlns="http://schemas.openxmlformats.org/spreadsheetml/2006/main" count="35" uniqueCount="35">
  <si>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</si>
  <si>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</si>
  <si>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</si>
  <si>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Arqueta de conexión eléctrica.</t>
  </si>
  <si>
    <r>
      <rPr>
        <b/>
        <sz val="8.25"/>
        <color rgb="FF000000"/>
        <rFont val="Arial"/>
        <family val="2"/>
      </rPr>
      <t xml:space="preserve">Arqueta de conexión eléctrica, prefabricada de hormigón, sin fondo, registrable, de 80x80x110 cm de medidas interiores</t>
    </r>
    <r>
      <rPr>
        <sz val="8.25"/>
        <color rgb="FF000000"/>
        <rFont val="Arial"/>
        <family val="2"/>
      </rPr>
      <t xml:space="preserve">, con </t>
    </r>
    <r>
      <rPr>
        <b/>
        <sz val="8.25"/>
        <color rgb="FF000000"/>
        <rFont val="Arial"/>
        <family val="2"/>
      </rPr>
      <t xml:space="preserve">marco de chapa galvanizada y tapa de hormigón armado aligerado, de 89,5x88,5 cm</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</si>
  <si>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</si>
  <si>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</si>
  <si>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</si>
  <si>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</si>
  <si>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</si>
  <si>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</si>
  <si>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</si>
  <si>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mt35arg100g</t>
  </si>
  <si>
    <t xml:space="preserve">Ud</t>
  </si>
  <si>
    <t xml:space="preserve">Arqueta de conexión eléctrica, prefabricada de hormigón, sin fondo, registrable, de 80x80x110 cm de medidas interiores, con paredes rebajadas para la entrada de tubos, capaz de soportar una carga de 400 kN.</t>
  </si>
  <si>
    <t xml:space="preserve">mt35arg105e</t>
  </si>
  <si>
    <t xml:space="preserve">Ud</t>
  </si>
  <si>
    <t xml:space="preserve">Marco de chapa galvanizada y tapa de hormigón armado aligerado, de 89,5x88,5 cm, para arqueta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</si>
  <si>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</si>
  <si>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</si>
  <si>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</si>
  <si>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</si>
  <si>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</si>
  <si>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</si>
  <si>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</si>
  <si>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</si>
  <si>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</si>
  <si>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</si>
  <si>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</si>
  <si>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</si>
  <si>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</si>
  <si>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</si>
  <si>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</si>
  <si>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12,50€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</si>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</sst>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8.25" customWidth="1"/>
    <col min="5" max="5" width="2.21" customWidth="1"/>
    <col min="6" max="6" width="9.52" customWidth="1"/>
    <col min="7" max="7" width="4.59" customWidth="1"/>
    <col min="8" max="8" width="7.14" customWidth="1"/>
    <col min="9" max="9" width="2.72" customWidth="1"/>
    <col min="10" max="10" width="9.01"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81.140000</v>
      </c>
      <c r="I9" s="15"/>
      <c r="J9" s="15">
        <f ca="1">ROUND(INDIRECT(ADDRESS(ROW()+(0), COLUMN()+(-4), 1))*INDIRECT(ADDRESS(ROW()+(0), COLUMN()+(-2), 1)), 2)</f>
        <v>81.140000</v>
      </c>
    </row>
    <row r="10" spans="1:10" ht="34.50" thickBot="1" customHeight="1">
      <c r="A10" s="1" t="s">
        <v>15</v>
      </c>
      <c r="B10" s="13" t="s">
        <v>16</v>
      </c>
      <c r="C10" s="1" t="s">
        <v>17</v>
      </c>
      <c r="D10" s="1"/>
      <c r="E10" s="1"/>
      <c r="F10" s="14">
        <v>1.000000</v>
      </c>
      <c r="G10" s="14"/>
      <c r="H10" s="15">
        <v>86.400000</v>
      </c>
      <c r="I10" s="15"/>
      <c r="J10" s="15">
        <f ca="1">ROUND(INDIRECT(ADDRESS(ROW()+(0), COLUMN()+(-4), 1))*INDIRECT(ADDRESS(ROW()+(0), COLUMN()+(-2), 1)), 2)</f>
        <v>86.400000</v>
      </c>
    </row>
    <row r="11" spans="1:10" ht="13.50" thickBot="1" customHeight="1">
      <c r="A11" s="1" t="s">
        <v>18</v>
      </c>
      <c r="B11" s="13" t="s">
        <v>19</v>
      </c>
      <c r="C11" s="1" t="s">
        <v>20</v>
      </c>
      <c r="D11" s="1"/>
      <c r="E11" s="1"/>
      <c r="F11" s="16">
        <v>1.738000</v>
      </c>
      <c r="G11" s="16"/>
      <c r="H11" s="17">
        <v>7.230000</v>
      </c>
      <c r="I11" s="17"/>
      <c r="J11" s="17">
        <f ca="1">ROUND(INDIRECT(ADDRESS(ROW()+(0), COLUMN()+(-4), 1))*INDIRECT(ADDRESS(ROW()+(0), COLUMN()+(-2), 1)), 2)</f>
        <v>12.570000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180.110000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0.502000</v>
      </c>
      <c r="G14" s="14"/>
      <c r="H14" s="15">
        <v>17.390000</v>
      </c>
      <c r="I14" s="15"/>
      <c r="J14" s="15">
        <f ca="1">ROUND(INDIRECT(ADDRESS(ROW()+(0), COLUMN()+(-4), 1))*INDIRECT(ADDRESS(ROW()+(0), COLUMN()+(-2), 1)), 2)</f>
        <v>8.730000</v>
      </c>
    </row>
    <row r="15" spans="1:10" ht="13.50" thickBot="1" customHeight="1">
      <c r="A15" s="1" t="s">
        <v>26</v>
      </c>
      <c r="B15" s="13" t="s">
        <v>27</v>
      </c>
      <c r="C15" s="1" t="s">
        <v>28</v>
      </c>
      <c r="D15" s="1"/>
      <c r="E15" s="1"/>
      <c r="F15" s="16">
        <v>3.367000</v>
      </c>
      <c r="G15" s="16"/>
      <c r="H15" s="17">
        <v>16.690000</v>
      </c>
      <c r="I15" s="17"/>
      <c r="J15" s="17">
        <f ca="1">ROUND(INDIRECT(ADDRESS(ROW()+(0), COLUMN()+(-4), 1))*INDIRECT(ADDRESS(ROW()+(0), COLUMN()+(-2), 1)), 2)</f>
        <v>56.200000</v>
      </c>
    </row>
    <row r="16" spans="1:10" ht="13.50" thickBot="1" customHeight="1">
      <c r="A16" s="18"/>
      <c r="B16" s="18"/>
      <c r="C16" s="18"/>
      <c r="D16" s="18"/>
      <c r="E16" s="18"/>
      <c r="F16" s="12" t="s">
        <v>29</v>
      </c>
      <c r="G16" s="12"/>
      <c r="H16" s="12"/>
      <c r="I16" s="12"/>
      <c r="J16" s="20">
        <f ca="1">ROUND(SUM(INDIRECT(ADDRESS(ROW()+(-1), COLUMN()+(0), 1)),INDIRECT(ADDRESS(ROW()+(-2), COLUMN()+(0), 1))), 2)</f>
        <v>64.930000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245.040000</v>
      </c>
      <c r="I18" s="17"/>
      <c r="J18" s="17">
        <f ca="1">ROUND(INDIRECT(ADDRESS(ROW()+(0), COLUMN()+(-4), 1))*INDIRECT(ADDRESS(ROW()+(0), COLUMN()+(-2), 1))/100, 2)</f>
        <v>4.900000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249.940000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