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<sst xmlns="http://schemas.openxmlformats.org/spreadsheetml/2006/main" count="49" uniqueCount="49">
  <si>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</si>
  <si>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UJP010</t>
  </si>
  <si>
    <t xml:space="preserve">Ud</t>
  </si>
  <si>
    <t xml:space="preserve">Plantación de árbol.</t>
  </si>
  <si>
    <r>
      <rPr>
        <sz val="8.25"/>
        <color rgb="FF000000"/>
        <rFont val="Arial"/>
        <family val="2"/>
      </rPr>
      <t xml:space="preserve">Plantación de Palmera de abanicos (Washingtonia robusta) de procedencia nacional, de 4 a 5 m de altura, en hoyo de 200x200x125 cm realizado con medios mecánicos; suministro con cepellón. Incluso tierra vegetal cribada y substratos vegetales fertilizados.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</si>
  <si>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</si>
  <si>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</si>
  <si>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</si>
  <si>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</si>
  <si>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</si>
  <si>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</si>
  <si>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</si>
  <si>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mt48epp010f</t>
  </si>
  <si>
    <t xml:space="preserve">Ud</t>
  </si>
  <si>
    <t xml:space="preserve">Palmera de abanicos (Washingtonia robusta) de procedencia nacional, de 4 a 5 m de altura; suministro con cepellón.</t>
  </si>
  <si>
    <t xml:space="preserve">mt48tie030a</t>
  </si>
  <si>
    <t xml:space="preserve">m³</t>
  </si>
  <si>
    <t xml:space="preserve">Tierra vegetal cribada, suministrada a granel.</t>
  </si>
  <si>
    <t xml:space="preserve">mt48tie020</t>
  </si>
  <si>
    <t xml:space="preserve">kg</t>
  </si>
  <si>
    <t xml:space="preserve">Abono mineral complejo NPK 15-15-15.</t>
  </si>
  <si>
    <t xml:space="preserve">mt08aaa010a</t>
  </si>
  <si>
    <t xml:space="preserve">m³</t>
  </si>
  <si>
    <t xml:space="preserve">Agua.</t>
  </si>
  <si>
    <t xml:space="preserve">Subtotal materiales:</t>
  </si>
  <si>
    <t xml:space="preserve">Equipo y maquinaria</t>
  </si>
  <si>
    <t xml:space="preserve">mq01exn020a</t>
  </si>
  <si>
    <t xml:space="preserve">h</t>
  </si>
  <si>
    <t xml:space="preserve">Retroexcavadora hidráulica sobre neumáticos, de 105 kW.</t>
  </si>
  <si>
    <t xml:space="preserve">mq04dua020b</t>
  </si>
  <si>
    <t xml:space="preserve">h</t>
  </si>
  <si>
    <t xml:space="preserve">Dumper de descarga frontal de 2 t de carga útil.</t>
  </si>
  <si>
    <t xml:space="preserve">mq04cag010b</t>
  </si>
  <si>
    <t xml:space="preserve">h</t>
  </si>
  <si>
    <t xml:space="preserve">Camión con grúa de hasta 10 t.</t>
  </si>
  <si>
    <t xml:space="preserve">Subtotal equipo y maquinaria:</t>
  </si>
  <si>
    <t xml:space="preserve">Mano de obra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</si>
  <si>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</si>
  <si>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</si>
  <si>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</si>
  <si>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</si>
  <si>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</si>
  <si>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</si>
  <si>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</si>
  <si>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</si>
  <si>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</si>
  <si>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</si>
  <si>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816,95€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</si>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</sst>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10" customWidth="1"/>
    <col min="3" max="3" width="1.02" customWidth="1"/>
    <col min="4" max="4" width="6.63" customWidth="1"/>
    <col min="5" max="5" width="69.02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440</v>
      </c>
      <c r="H10" s="12">
        <f ca="1">ROUND(INDIRECT(ADDRESS(ROW()+(0), COLUMN()+(-2), 1))*INDIRECT(ADDRESS(ROW()+(0), COLUMN()+(-1), 1)), 2)</f>
        <v>440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23.7</v>
      </c>
      <c r="H11" s="12">
        <f ca="1">ROUND(INDIRECT(ADDRESS(ROW()+(0), COLUMN()+(-2), 1))*INDIRECT(ADDRESS(ROW()+(0), COLUMN()+(-1), 1)), 2)</f>
        <v>7.11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35</v>
      </c>
      <c r="G12" s="12">
        <v>0.75</v>
      </c>
      <c r="H12" s="12">
        <f ca="1">ROUND(INDIRECT(ADDRESS(ROW()+(0), COLUMN()+(-2), 1))*INDIRECT(ADDRESS(ROW()+(0), COLUMN()+(-1), 1)), 2)</f>
        <v>26.25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0.15</v>
      </c>
      <c r="G13" s="14">
        <v>1.5</v>
      </c>
      <c r="H13" s="14">
        <f ca="1">ROUND(INDIRECT(ADDRESS(ROW()+(0), COLUMN()+(-2), 1))*INDIRECT(ADDRESS(ROW()+(0), COLUMN()+(-1), 1)), 2)</f>
        <v>0.23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473.59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4</v>
      </c>
      <c r="G16" s="12">
        <v>46.35</v>
      </c>
      <c r="H16" s="12">
        <f ca="1">ROUND(INDIRECT(ADDRESS(ROW()+(0), COLUMN()+(-2), 1))*INDIRECT(ADDRESS(ROW()+(0), COLUMN()+(-1), 1)), 2)</f>
        <v>185.4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0.25</v>
      </c>
      <c r="G17" s="12">
        <v>9.27</v>
      </c>
      <c r="H17" s="12">
        <f ca="1">ROUND(INDIRECT(ADDRESS(ROW()+(0), COLUMN()+(-2), 1))*INDIRECT(ADDRESS(ROW()+(0), COLUMN()+(-1), 1)), 2)</f>
        <v>2.32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0.8</v>
      </c>
      <c r="G18" s="14">
        <v>56</v>
      </c>
      <c r="H18" s="14">
        <f ca="1">ROUND(INDIRECT(ADDRESS(ROW()+(0), COLUMN()+(-2), 1))*INDIRECT(ADDRESS(ROW()+(0), COLUMN()+(-1), 1)), 2)</f>
        <v>44.8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1)),INDIRECT(ADDRESS(ROW()+(-3), COLUMN()+(0), 1))), 2)</f>
        <v>232.52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3.509</v>
      </c>
      <c r="G21" s="12">
        <v>18.91</v>
      </c>
      <c r="H21" s="12">
        <f ca="1">ROUND(INDIRECT(ADDRESS(ROW()+(0), COLUMN()+(-2), 1))*INDIRECT(ADDRESS(ROW()+(0), COLUMN()+(-1), 1)), 2)</f>
        <v>66.36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4.512</v>
      </c>
      <c r="G22" s="14">
        <v>17.64</v>
      </c>
      <c r="H22" s="14">
        <f ca="1">ROUND(INDIRECT(ADDRESS(ROW()+(0), COLUMN()+(-2), 1))*INDIRECT(ADDRESS(ROW()+(0), COLUMN()+(-1), 1)), 2)</f>
        <v>79.59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145.95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1)),INDIRECT(ADDRESS(ROW()+(-11), COLUMN()+(1), 1))), 2)</f>
        <v>852.06</v>
      </c>
      <c r="H25" s="14">
        <f ca="1">ROUND(INDIRECT(ADDRESS(ROW()+(0), COLUMN()+(-2), 1))*INDIRECT(ADDRESS(ROW()+(0), COLUMN()+(-1), 1))/100, 2)</f>
        <v>17.04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1)),INDIRECT(ADDRESS(ROW()+(-12), COLUMN()+(0), 1))), 2)</f>
        <v>869.1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