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<sst xmlns="http://schemas.openxmlformats.org/spreadsheetml/2006/main" count="32" uniqueCount="32">
  <si>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</si>
  <si>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UPI020</t>
  </si>
  <si>
    <t xml:space="preserve">Ud</t>
  </si>
  <si>
    <t xml:space="preserve">Proyector subacuático para piscina de vaso de hormigón.</t>
  </si>
  <si>
    <r>
      <rPr>
        <b/>
        <sz val="8.25"/>
        <color rgb="FF000000"/>
        <rFont val="Arial"/>
        <family val="2"/>
      </rPr>
      <t xml:space="preserve">Proyector de luz multicolor, de plástico blanco, con aro metálico, de 18 W de potencia, 252 led, alimentación a 12 Vcc, protección IP 675, para piscina de vaso de hormigón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</si>
  <si>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</si>
  <si>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</si>
  <si>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</si>
  <si>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</si>
  <si>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</si>
  <si>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</si>
  <si>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</si>
  <si>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mt47pil020ub</t>
  </si>
  <si>
    <t xml:space="preserve">Ud</t>
  </si>
  <si>
    <t xml:space="preserve">Proyector de luz multicolor, de plástico blanco, con aro metálico, de 18 W de potencia, 252 led, alimentación a 12 Vcc, protección IP 675, para piscina de vaso de hormigón, con fijación mediante cruz, tacos y tornillos.</t>
  </si>
  <si>
    <t xml:space="preserve">mt34www011</t>
  </si>
  <si>
    <t xml:space="preserve">Ud</t>
  </si>
  <si>
    <t xml:space="preserve">Material auxiliar para instalación de aparatos de iluminación.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</si>
  <si>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</si>
  <si>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</si>
  <si>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</si>
  <si>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</si>
  <si>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</si>
  <si>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</si>
  <si>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</si>
  <si>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</si>
  <si>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</si>
  <si>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</si>
  <si>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</si>
  <si>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</si>
  <si>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169,61€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</si>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</sst>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7.99" customWidth="1"/>
    <col min="3" max="3" width="3.91" customWidth="1"/>
    <col min="4" max="4" width="52.19" customWidth="1"/>
    <col min="5" max="5" width="13.60" customWidth="1"/>
    <col min="6" max="6" width="3.40" customWidth="1"/>
    <col min="7" max="7" width="5.78" customWidth="1"/>
    <col min="8" max="8" width="1.19" customWidth="1"/>
    <col min="9" max="9" width="4.42" customWidth="1"/>
    <col min="10" max="10" width="5.6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 t="s">
        <v>9</v>
      </c>
      <c r="G7" s="10"/>
      <c r="H7" s="10"/>
      <c r="I7" s="10" t="s">
        <v>10</v>
      </c>
      <c r="J7" s="10"/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1"/>
      <c r="G8" s="11"/>
      <c r="H8" s="11"/>
      <c r="I8" s="11"/>
      <c r="J8" s="11"/>
    </row>
    <row r="9" spans="1:10" ht="45.00" thickBot="1" customHeight="1">
      <c r="A9" s="1" t="s">
        <v>12</v>
      </c>
      <c r="B9" s="13" t="s">
        <v>13</v>
      </c>
      <c r="C9" s="1" t="s">
        <v>14</v>
      </c>
      <c r="D9" s="1"/>
      <c r="E9" s="14">
        <v>1.000000</v>
      </c>
      <c r="F9" s="15">
        <v>290.850000</v>
      </c>
      <c r="G9" s="15"/>
      <c r="H9" s="15"/>
      <c r="I9" s="15">
        <f ca="1">ROUND(INDIRECT(ADDRESS(ROW()+(0), COLUMN()+(-4), 1))*INDIRECT(ADDRESS(ROW()+(0), COLUMN()+(-3), 1)), 2)</f>
        <v>290.850000</v>
      </c>
      <c r="J9" s="15"/>
    </row>
    <row r="10" spans="1:10" ht="13.50" thickBot="1" customHeight="1">
      <c r="A10" s="1" t="s">
        <v>15</v>
      </c>
      <c r="B10" s="13" t="s">
        <v>16</v>
      </c>
      <c r="C10" s="1" t="s">
        <v>17</v>
      </c>
      <c r="D10" s="1"/>
      <c r="E10" s="16">
        <v>1.000000</v>
      </c>
      <c r="F10" s="17">
        <v>0.900000</v>
      </c>
      <c r="G10" s="17"/>
      <c r="H10" s="17"/>
      <c r="I10" s="17">
        <f ca="1">ROUND(INDIRECT(ADDRESS(ROW()+(0), COLUMN()+(-4), 1))*INDIRECT(ADDRESS(ROW()+(0), COLUMN()+(-3), 1)), 2)</f>
        <v>0.900000</v>
      </c>
      <c r="J10" s="17"/>
    </row>
    <row r="11" spans="1:10" ht="13.50" thickBot="1" customHeight="1">
      <c r="A11" s="18"/>
      <c r="B11" s="18"/>
      <c r="C11" s="18"/>
      <c r="D11" s="18"/>
      <c r="E11" s="12" t="s">
        <v>18</v>
      </c>
      <c r="F11" s="12"/>
      <c r="G11" s="12"/>
      <c r="H11" s="12"/>
      <c r="I11" s="20">
        <f ca="1">ROUND(SUM(INDIRECT(ADDRESS(ROW()+(-1), COLUMN()+(0), 1)),INDIRECT(ADDRESS(ROW()+(-2), COLUMN()+(0), 1))), 2)</f>
        <v>291.750000</v>
      </c>
      <c r="J11" s="20"/>
    </row>
    <row r="12" spans="1:10" ht="13.50" thickBot="1" customHeight="1">
      <c r="A12" s="18">
        <v>2.000000</v>
      </c>
      <c r="B12" s="18"/>
      <c r="C12" s="21" t="s">
        <v>19</v>
      </c>
      <c r="D12" s="21"/>
      <c r="E12" s="21"/>
      <c r="F12" s="18"/>
      <c r="G12" s="18"/>
      <c r="H12" s="18"/>
      <c r="I12" s="18"/>
      <c r="J12" s="18"/>
    </row>
    <row r="13" spans="1:10" ht="13.50" thickBot="1" customHeight="1">
      <c r="A13" s="1" t="s">
        <v>20</v>
      </c>
      <c r="B13" s="13" t="s">
        <v>21</v>
      </c>
      <c r="C13" s="1" t="s">
        <v>22</v>
      </c>
      <c r="D13" s="1"/>
      <c r="E13" s="14">
        <v>0.402000</v>
      </c>
      <c r="F13" s="15">
        <v>17.970000</v>
      </c>
      <c r="G13" s="15"/>
      <c r="H13" s="15"/>
      <c r="I13" s="15">
        <f ca="1">ROUND(INDIRECT(ADDRESS(ROW()+(0), COLUMN()+(-4), 1))*INDIRECT(ADDRESS(ROW()+(0), COLUMN()+(-3), 1)), 2)</f>
        <v>7.220000</v>
      </c>
      <c r="J13" s="15"/>
    </row>
    <row r="14" spans="1:10" ht="13.50" thickBot="1" customHeight="1">
      <c r="A14" s="1" t="s">
        <v>23</v>
      </c>
      <c r="B14" s="13" t="s">
        <v>24</v>
      </c>
      <c r="C14" s="1" t="s">
        <v>25</v>
      </c>
      <c r="D14" s="1"/>
      <c r="E14" s="16">
        <v>0.402000</v>
      </c>
      <c r="F14" s="17">
        <v>16.670000</v>
      </c>
      <c r="G14" s="17"/>
      <c r="H14" s="17"/>
      <c r="I14" s="17">
        <f ca="1">ROUND(INDIRECT(ADDRESS(ROW()+(0), COLUMN()+(-4), 1))*INDIRECT(ADDRESS(ROW()+(0), COLUMN()+(-3), 1)), 2)</f>
        <v>6.700000</v>
      </c>
      <c r="J14" s="17"/>
    </row>
    <row r="15" spans="1:10" ht="13.50" thickBot="1" customHeight="1">
      <c r="A15" s="18"/>
      <c r="B15" s="18"/>
      <c r="C15" s="18"/>
      <c r="D15" s="18"/>
      <c r="E15" s="12" t="s">
        <v>26</v>
      </c>
      <c r="F15" s="12"/>
      <c r="G15" s="12"/>
      <c r="H15" s="12"/>
      <c r="I15" s="20">
        <f ca="1">ROUND(SUM(INDIRECT(ADDRESS(ROW()+(-1), COLUMN()+(0), 1)),INDIRECT(ADDRESS(ROW()+(-2), COLUMN()+(0), 1))), 2)</f>
        <v>13.920000</v>
      </c>
      <c r="J15" s="20"/>
    </row>
    <row r="16" spans="1:10" ht="13.50" thickBot="1" customHeight="1">
      <c r="A16" s="18">
        <v>3.000000</v>
      </c>
      <c r="B16" s="18"/>
      <c r="C16" s="21" t="s">
        <v>27</v>
      </c>
      <c r="D16" s="21"/>
      <c r="E16" s="21"/>
      <c r="F16" s="18"/>
      <c r="G16" s="18"/>
      <c r="H16" s="18"/>
      <c r="I16" s="18"/>
      <c r="J16" s="18"/>
    </row>
    <row r="17" spans="1:10" ht="13.50" thickBot="1" customHeight="1">
      <c r="A17" s="22"/>
      <c r="B17" s="23" t="s">
        <v>28</v>
      </c>
      <c r="C17" s="22" t="s">
        <v>29</v>
      </c>
      <c r="D17" s="22"/>
      <c r="E17" s="16">
        <v>2.000000</v>
      </c>
      <c r="F17" s="17">
        <f ca="1">ROUND(SUM(INDIRECT(ADDRESS(ROW()+(-2), COLUMN()+(3), 1)),INDIRECT(ADDRESS(ROW()+(-6), COLUMN()+(3), 1))), 2)</f>
        <v>305.670000</v>
      </c>
      <c r="G17" s="17"/>
      <c r="H17" s="17"/>
      <c r="I17" s="17">
        <f ca="1">ROUND(INDIRECT(ADDRESS(ROW()+(0), COLUMN()+(-4), 1))*INDIRECT(ADDRESS(ROW()+(0), COLUMN()+(-3), 1))/100, 2)</f>
        <v>6.110000</v>
      </c>
      <c r="J17" s="17"/>
    </row>
    <row r="18" spans="1:10" ht="13.50" thickBot="1" customHeight="1">
      <c r="A18" s="6" t="s">
        <v>30</v>
      </c>
      <c r="B18" s="7"/>
      <c r="C18" s="8"/>
      <c r="D18" s="8"/>
      <c r="E18" s="24" t="s">
        <v>31</v>
      </c>
      <c r="F18" s="25"/>
      <c r="G18" s="25"/>
      <c r="H18" s="25"/>
      <c r="I18" s="26">
        <f ca="1">ROUND(SUM(INDIRECT(ADDRESS(ROW()+(-1), COLUMN()+(0), 1)),INDIRECT(ADDRESS(ROW()+(-3), COLUMN()+(0), 1)),INDIRECT(ADDRESS(ROW()+(-7), COLUMN()+(0), 1))), 2)</f>
        <v>311.780000</v>
      </c>
      <c r="J18" s="26"/>
    </row>
  </sheetData>
  <mergeCells count="41">
    <mergeCell ref="A1:J1"/>
    <mergeCell ref="B3:C3"/>
    <mergeCell ref="D3:F3"/>
    <mergeCell ref="H3:I3"/>
    <mergeCell ref="A4:J4"/>
    <mergeCell ref="C7:D7"/>
    <mergeCell ref="F7:H7"/>
    <mergeCell ref="I7:J7"/>
    <mergeCell ref="C8:E8"/>
    <mergeCell ref="F8:H8"/>
    <mergeCell ref="I8:J8"/>
    <mergeCell ref="C9:D9"/>
    <mergeCell ref="F9:H9"/>
    <mergeCell ref="I9:J9"/>
    <mergeCell ref="C10:D10"/>
    <mergeCell ref="F10:H10"/>
    <mergeCell ref="I10:J10"/>
    <mergeCell ref="C11:D11"/>
    <mergeCell ref="E11:H11"/>
    <mergeCell ref="I11:J11"/>
    <mergeCell ref="C12:E12"/>
    <mergeCell ref="F12:H12"/>
    <mergeCell ref="I12:J12"/>
    <mergeCell ref="C13:D13"/>
    <mergeCell ref="F13:H13"/>
    <mergeCell ref="I13:J13"/>
    <mergeCell ref="C14:D14"/>
    <mergeCell ref="F14:H14"/>
    <mergeCell ref="I14:J14"/>
    <mergeCell ref="C15:D15"/>
    <mergeCell ref="E15:H15"/>
    <mergeCell ref="I15:J15"/>
    <mergeCell ref="C16:E16"/>
    <mergeCell ref="F16:H16"/>
    <mergeCell ref="I16:J16"/>
    <mergeCell ref="C17:D17"/>
    <mergeCell ref="F17:H17"/>
    <mergeCell ref="I17:J17"/>
    <mergeCell ref="A18:D18"/>
    <mergeCell ref="E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