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<sst xmlns="http://schemas.openxmlformats.org/spreadsheetml/2006/main" count="32" uniqueCount="32">
  <si>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</si>
  <si>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UPI021</t>
  </si>
  <si>
    <t xml:space="preserve">Ud</t>
  </si>
  <si>
    <t xml:space="preserve">Proyector subacuático para piscina prefabricada.</t>
  </si>
  <si>
    <r>
      <rPr>
        <b/>
        <sz val="8.25"/>
        <color rgb="FF000000"/>
        <rFont val="Arial"/>
        <family val="2"/>
      </rPr>
      <t xml:space="preserve">Proyector orientable hasta 15° en cualquier dirección, de ABS, con lámpara halógena de 300 W de potencia, alimentación a 12 Vcc, con nicho de poliestireno para empotrar en la pared de la piscina, para piscina prefabricada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</si>
  <si>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</si>
  <si>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</si>
  <si>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</si>
  <si>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</si>
  <si>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</si>
  <si>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</si>
  <si>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</si>
  <si>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mt47pil050j</t>
  </si>
  <si>
    <t xml:space="preserve">Ud</t>
  </si>
  <si>
    <t xml:space="preserve">Proyector orientable hasta 15° en cualquier dirección, de ABS, con lámpara halógena de 300 W de potencia, alimentación a 12 Vcc, con nicho de poliestireno para empotrar en la pared de la piscina, para piscina prefabricada.</t>
  </si>
  <si>
    <t xml:space="preserve">mt34www011</t>
  </si>
  <si>
    <t xml:space="preserve">Ud</t>
  </si>
  <si>
    <t xml:space="preserve">Material auxiliar para instalación de aparatos de iluminación.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</si>
  <si>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</si>
  <si>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</si>
  <si>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</si>
  <si>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</si>
  <si>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</si>
  <si>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</si>
  <si>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</si>
  <si>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</si>
  <si>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</si>
  <si>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</si>
  <si>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</si>
  <si>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</si>
  <si>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90,70€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</si>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</sst>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19.89" customWidth="1"/>
    <col min="4" max="4" width="28.73" customWidth="1"/>
    <col min="5" max="5" width="7.31" customWidth="1"/>
    <col min="6" max="6" width="6.46" customWidth="1"/>
    <col min="7" max="7" width="7.14" customWidth="1"/>
    <col min="8" max="8" width="6.63" customWidth="1"/>
    <col min="9" max="9" width="3.74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1.000000</v>
      </c>
      <c r="G9" s="14"/>
      <c r="H9" s="15">
        <v>148.940000</v>
      </c>
      <c r="I9" s="15"/>
      <c r="J9" s="15">
        <f ca="1">ROUND(INDIRECT(ADDRESS(ROW()+(0), COLUMN()+(-4), 1))*INDIRECT(ADDRESS(ROW()+(0), COLUMN()+(-2), 1)), 2)</f>
        <v>148.940000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6">
        <v>1.000000</v>
      </c>
      <c r="G10" s="16"/>
      <c r="H10" s="17">
        <v>0.900000</v>
      </c>
      <c r="I10" s="17"/>
      <c r="J10" s="17">
        <f ca="1">ROUND(INDIRECT(ADDRESS(ROW()+(0), COLUMN()+(-4), 1))*INDIRECT(ADDRESS(ROW()+(0), COLUMN()+(-2), 1)), 2)</f>
        <v>0.900000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149.840000</v>
      </c>
    </row>
    <row r="12" spans="1:10" ht="13.50" thickBot="1" customHeight="1">
      <c r="A12" s="18">
        <v>2.000000</v>
      </c>
      <c r="B12" s="18"/>
      <c r="C12" s="21" t="s">
        <v>19</v>
      </c>
      <c r="D12" s="21"/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4">
        <v>0.402000</v>
      </c>
      <c r="G13" s="14"/>
      <c r="H13" s="15">
        <v>17.970000</v>
      </c>
      <c r="I13" s="15"/>
      <c r="J13" s="15">
        <f ca="1">ROUND(INDIRECT(ADDRESS(ROW()+(0), COLUMN()+(-4), 1))*INDIRECT(ADDRESS(ROW()+(0), COLUMN()+(-2), 1)), 2)</f>
        <v>7.220000</v>
      </c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6">
        <v>0.402000</v>
      </c>
      <c r="G14" s="16"/>
      <c r="H14" s="17">
        <v>16.670000</v>
      </c>
      <c r="I14" s="17"/>
      <c r="J14" s="17">
        <f ca="1">ROUND(INDIRECT(ADDRESS(ROW()+(0), COLUMN()+(-4), 1))*INDIRECT(ADDRESS(ROW()+(0), COLUMN()+(-2), 1)), 2)</f>
        <v>6.700000</v>
      </c>
    </row>
    <row r="15" spans="1:10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13.920000</v>
      </c>
    </row>
    <row r="16" spans="1:10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18"/>
      <c r="I16" s="18"/>
      <c r="J16" s="18"/>
    </row>
    <row r="17" spans="1:10" ht="13.50" thickBot="1" customHeight="1">
      <c r="A17" s="22"/>
      <c r="B17" s="23" t="s">
        <v>28</v>
      </c>
      <c r="C17" s="22" t="s">
        <v>29</v>
      </c>
      <c r="D17" s="22"/>
      <c r="E17" s="22"/>
      <c r="F17" s="16">
        <v>2.000000</v>
      </c>
      <c r="G17" s="16"/>
      <c r="H17" s="17">
        <f ca="1">ROUND(SUM(INDIRECT(ADDRESS(ROW()+(-2), COLUMN()+(2), 1)),INDIRECT(ADDRESS(ROW()+(-6), COLUMN()+(2), 1))), 2)</f>
        <v>163.760000</v>
      </c>
      <c r="I17" s="17"/>
      <c r="J17" s="17">
        <f ca="1">ROUND(INDIRECT(ADDRESS(ROW()+(0), COLUMN()+(-4), 1))*INDIRECT(ADDRESS(ROW()+(0), COLUMN()+(-2), 1))/100, 2)</f>
        <v>3.280000</v>
      </c>
    </row>
    <row r="18" spans="1:10" ht="13.50" thickBot="1" customHeight="1">
      <c r="A18" s="6" t="s">
        <v>30</v>
      </c>
      <c r="B18" s="7"/>
      <c r="C18" s="8"/>
      <c r="D18" s="8"/>
      <c r="E18" s="8"/>
      <c r="F18" s="24" t="s">
        <v>31</v>
      </c>
      <c r="G18" s="24"/>
      <c r="H18" s="25"/>
      <c r="I18" s="25"/>
      <c r="J18" s="26">
        <f ca="1">ROUND(SUM(INDIRECT(ADDRESS(ROW()+(-1), COLUMN()+(0), 1)),INDIRECT(ADDRESS(ROW()+(-3), COLUMN()+(0), 1)),INDIRECT(ADDRESS(ROW()+(-7), COLUMN()+(0), 1))), 2)</f>
        <v>167.040000</v>
      </c>
    </row>
  </sheetData>
  <mergeCells count="36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I11"/>
    <mergeCell ref="C12:G12"/>
    <mergeCell ref="H12:I12"/>
    <mergeCell ref="C13:E13"/>
    <mergeCell ref="F13:G13"/>
    <mergeCell ref="H13:I13"/>
    <mergeCell ref="C14:E14"/>
    <mergeCell ref="F14:G14"/>
    <mergeCell ref="H14:I14"/>
    <mergeCell ref="C15:E15"/>
    <mergeCell ref="F15:I15"/>
    <mergeCell ref="C16:G16"/>
    <mergeCell ref="H16:I16"/>
    <mergeCell ref="C17:E17"/>
    <mergeCell ref="F17:G17"/>
    <mergeCell ref="H17:I17"/>
    <mergeCell ref="A18:E18"/>
    <mergeCell ref="F18:I18"/>
  </mergeCells>
  <pageMargins left="0.620079" right="0.472441" top="0.472441" bottom="0.472441" header="0.0" footer="0.0"/>
  <pageSetup paperSize="9" orientation="portrait"/>
  <rowBreaks count="0" manualBreakCount="0">
    </rowBreaks>
</worksheet>
</file>