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<sst xmlns="http://schemas.openxmlformats.org/spreadsheetml/2006/main" count="44" uniqueCount="44">
  <si>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</si>
  <si>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UPT020</t>
  </si>
  <si>
    <t xml:space="preserve">m²</t>
  </si>
  <si>
    <t xml:space="preserve">Revestimiento de vaso de piscina con baldosas de gres.</t>
  </si>
  <si>
    <r>
      <rPr>
        <sz val="8.25"/>
        <color rgb="FF000000"/>
        <rFont val="Arial"/>
        <family val="2"/>
      </rPr>
      <t xml:space="preserve">Revestimiento de baldosa de gres esmaltado color azul, superficie lisa, de 245x120x9 mm, en suelos y paredes de vasos de piscinas, recibidas con adhesivo cementoso mejorado, C2 TE S1, según UNE-EN 12004, deformable, con deslizamiento reducido y tiempo abierto ampliado y mortero de juntas de resinas reactivas, tipo RG, según UNE-EN 13888, color blanco, para juntas de 1 a 15 mm. El precio no incluye la impermeabilización de la piscina.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</si>
  <si>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</si>
  <si>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</si>
  <si>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</si>
  <si>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</si>
  <si>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</si>
  <si>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</si>
  <si>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</si>
  <si>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mt18bdk010fG</t>
  </si>
  <si>
    <t xml:space="preserve">m²</t>
  </si>
  <si>
    <t xml:space="preserve">Baldosa de gres esmaltado color azul, superficie lisa, de 245x120x9 mm.</t>
  </si>
  <si>
    <t xml:space="preserve">mt09mcp010asa</t>
  </si>
  <si>
    <t xml:space="preserve">kg</t>
  </si>
  <si>
    <t xml:space="preserve">Adhesivo cementoso mejorado, C2 TE S1, según UNE-EN 12004, deformable, con deslizamiento reducido y tiempo abierto ampliado, color gris, para la colocación en capa fina de todo tipo de piezas cerámicas, sobre todo de gran formato, en revestimientos interiores y exteriores, especialmente en fachadas y pavimentos de grandes superficies, a base de cemento de alta resistencia, áridos seleccionados, aditivos y resinas sintéticas.</t>
  </si>
  <si>
    <t xml:space="preserve">mt09mcp020pE</t>
  </si>
  <si>
    <t xml:space="preserve">kg</t>
  </si>
  <si>
    <t xml:space="preserve">Mortero de juntas de resinas reactivas, tipo RG, según UNE-EN 13888, color blanco, para juntas de 1 a 15 mm, de dos componentes a base de resina epoxídica, cargas inertes, aditivos y catalizadores orgánicos, con resistencia a los ácidos, con efecto bacteriostático, antimoho y antiverdín, especial para rejuntado de todo tipo de piezas cerámicas y piedras naturales en zonas con agresividad química o en contacto con alimentos.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</si>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</sst>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69.87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14.87</v>
      </c>
      <c r="I10" s="12">
        <f ca="1">ROUND(INDIRECT(ADDRESS(ROW()+(0), COLUMN()+(-3), 1))*INDIRECT(ADDRESS(ROW()+(0), COLUMN()+(-1), 1)), 2)</f>
        <v>14.87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4</v>
      </c>
      <c r="G11" s="11"/>
      <c r="H11" s="12">
        <v>0.56</v>
      </c>
      <c r="I11" s="12">
        <f ca="1">ROUND(INDIRECT(ADDRESS(ROW()+(0), COLUMN()+(-3), 1))*INDIRECT(ADDRESS(ROW()+(0), COLUMN()+(-1), 1)), 2)</f>
        <v>2.24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0.35</v>
      </c>
      <c r="G12" s="13"/>
      <c r="H12" s="14">
        <v>15.88</v>
      </c>
      <c r="I12" s="14">
        <f ca="1">ROUND(INDIRECT(ADDRESS(ROW()+(0), COLUMN()+(-3), 1))*INDIRECT(ADDRESS(ROW()+(0), COLUMN()+(-1), 1)), 2)</f>
        <v>5.56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22.67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0.647</v>
      </c>
      <c r="G15" s="11"/>
      <c r="H15" s="12">
        <v>22.53</v>
      </c>
      <c r="I15" s="12">
        <f ca="1">ROUND(INDIRECT(ADDRESS(ROW()+(0), COLUMN()+(-3), 1))*INDIRECT(ADDRESS(ROW()+(0), COLUMN()+(-1), 1)), 2)</f>
        <v>14.58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0.473</v>
      </c>
      <c r="G16" s="13"/>
      <c r="H16" s="14">
        <v>21.78</v>
      </c>
      <c r="I16" s="14">
        <f ca="1">ROUND(INDIRECT(ADDRESS(ROW()+(0), COLUMN()+(-3), 1))*INDIRECT(ADDRESS(ROW()+(0), COLUMN()+(-1), 1)), 2)</f>
        <v>10.3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24.88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3</v>
      </c>
      <c r="G19" s="13"/>
      <c r="H19" s="14">
        <f ca="1">ROUND(SUM(INDIRECT(ADDRESS(ROW()+(-2), COLUMN()+(1), 1)),INDIRECT(ADDRESS(ROW()+(-6), COLUMN()+(1), 1))), 2)</f>
        <v>47.55</v>
      </c>
      <c r="I19" s="14">
        <f ca="1">ROUND(INDIRECT(ADDRESS(ROW()+(0), COLUMN()+(-3), 1))*INDIRECT(ADDRESS(ROW()+(0), COLUMN()+(-1), 1))/100, 2)</f>
        <v>1.43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48.98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142013</v>
      </c>
      <c r="F24" s="29"/>
      <c r="G24" s="29">
        <v>172013</v>
      </c>
      <c r="H24" s="29"/>
      <c r="I24" s="29">
        <v>3</v>
      </c>
    </row>
    <row r="25" spans="1:9" ht="13.50" thickBot="1" customHeight="1">
      <c r="A25" s="30" t="s">
        <v>40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