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<sst xmlns="http://schemas.openxmlformats.org/spreadsheetml/2006/main" count="44" uniqueCount="44">
  <si>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</si>
  <si>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</si>
  <si>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</si>
  <si>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</si>
  <si>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20 a 50 usuarios (H.E.), carga media de materia orgánica contaminante (DBO5) de 3 kg/día y caudal máximo de agua depurada de 7500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</si>
  <si>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</si>
  <si>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</si>
  <si>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</si>
  <si>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</si>
  <si>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</si>
  <si>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</si>
  <si>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mt46edb010i</t>
  </si>
  <si>
    <t xml:space="preserve">Ud</t>
  </si>
  <si>
    <t xml:space="preserve">Estación depuradora biológica de aguas residuales, tecnología VFL, capacidad para 20 a 50 usuarios (H.E.), carga media de materia orgánica contaminante (DBO5) de 3 kg/día y caudal máximo de agua depurada de 7500 litros/día, equipada con un reactor biológico tipo AT y dos compresores, según UNE-EN 12566-3.</t>
  </si>
  <si>
    <t xml:space="preserve">mq04cag010a</t>
  </si>
  <si>
    <t xml:space="preserve">h</t>
  </si>
  <si>
    <t xml:space="preserve">Camión con grúa de hasta 6 t.</t>
  </si>
  <si>
    <t xml:space="preserve">mo006</t>
  </si>
  <si>
    <t xml:space="preserve">h</t>
  </si>
  <si>
    <t xml:space="preserve">Oficial 1ª fontanero.</t>
  </si>
  <si>
    <t xml:space="preserve">mo098</t>
  </si>
  <si>
    <t xml:space="preserve">h</t>
  </si>
  <si>
    <t xml:space="preserve">Ayudante fontanero.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</si>
  <si>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</si>
  <si>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</si>
  <si>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</si>
  <si>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</si>
  <si>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</si>
  <si>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</si>
  <si>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</si>
  <si>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</si>
  <si>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</si>
  <si>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</si>
  <si>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8.894,11€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</si>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</sst>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20.11" customWidth="1"/>
    <col min="5" max="5" width="36.87" customWidth="1"/>
    <col min="6" max="6" width="6.12" customWidth="1"/>
    <col min="7" max="7" width="4.81" customWidth="1"/>
    <col min="8" max="8" width="2.48" customWidth="1"/>
    <col min="9" max="9" width="3.93" customWidth="1"/>
    <col min="10" max="10" width="0.87" customWidth="1"/>
    <col min="11" max="11" width="8.60" customWidth="1"/>
    <col min="12" max="12" width="4.95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20370.000000</v>
      </c>
      <c r="K8" s="16"/>
      <c r="L8" s="16">
        <f ca="1">ROUND(INDIRECT(ADDRESS(ROW()+(0), COLUMN()+(-4), 1))*INDIRECT(ADDRESS(ROW()+(0), COLUMN()+(-2), 1)), 2)</f>
        <v>20370.000000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0.504000</v>
      </c>
      <c r="I9" s="19"/>
      <c r="J9" s="20">
        <v>49.340000</v>
      </c>
      <c r="K9" s="20"/>
      <c r="L9" s="20">
        <f ca="1">ROUND(INDIRECT(ADDRESS(ROW()+(0), COLUMN()+(-4), 1))*INDIRECT(ADDRESS(ROW()+(0), COLUMN()+(-2), 1)), 2)</f>
        <v>24.870000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6.021000</v>
      </c>
      <c r="I10" s="19"/>
      <c r="J10" s="20">
        <v>16.650000</v>
      </c>
      <c r="K10" s="20"/>
      <c r="L10" s="20">
        <f ca="1">ROUND(INDIRECT(ADDRESS(ROW()+(0), COLUMN()+(-4), 1))*INDIRECT(ADDRESS(ROW()+(0), COLUMN()+(-2), 1)), 2)</f>
        <v>100.250000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6.021000</v>
      </c>
      <c r="I11" s="19"/>
      <c r="J11" s="20">
        <v>14.900000</v>
      </c>
      <c r="K11" s="20"/>
      <c r="L11" s="20">
        <f ca="1">ROUND(INDIRECT(ADDRESS(ROW()+(0), COLUMN()+(-4), 1))*INDIRECT(ADDRESS(ROW()+(0), COLUMN()+(-2), 1)), 2)</f>
        <v>89.710000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2.007000</v>
      </c>
      <c r="I12" s="19"/>
      <c r="J12" s="20">
        <v>16.650000</v>
      </c>
      <c r="K12" s="20"/>
      <c r="L12" s="20">
        <f ca="1">ROUND(INDIRECT(ADDRESS(ROW()+(0), COLUMN()+(-4), 1))*INDIRECT(ADDRESS(ROW()+(0), COLUMN()+(-2), 1)), 2)</f>
        <v>33.420000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2.007000</v>
      </c>
      <c r="I13" s="23"/>
      <c r="J13" s="24">
        <v>14.900000</v>
      </c>
      <c r="K13" s="24"/>
      <c r="L13" s="24">
        <f ca="1">ROUND(INDIRECT(ADDRESS(ROW()+(0), COLUMN()+(-4), 1))*INDIRECT(ADDRESS(ROW()+(0), COLUMN()+(-2), 1)), 2)</f>
        <v>29.900000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20648.150000</v>
      </c>
      <c r="K14" s="16"/>
      <c r="L14" s="16">
        <f ca="1">ROUND(INDIRECT(ADDRESS(ROW()+(0), COLUMN()+(-4), 1))*INDIRECT(ADDRESS(ROW()+(0), COLUMN()+(-2), 1))/100, 2)</f>
        <v>412.960000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21061.110000</v>
      </c>
      <c r="K15" s="24"/>
      <c r="L15" s="24">
        <f ca="1">ROUND(INDIRECT(ADDRESS(ROW()+(0), COLUMN()+(-4), 1))*INDIRECT(ADDRESS(ROW()+(0), COLUMN()+(-2), 1))/100, 2)</f>
        <v>631.830000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21692.940000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/>
      <c r="K20" s="29">
        <v>1112010.000000</v>
      </c>
      <c r="L20" s="29"/>
      <c r="M20" s="29">
        <v>3.000000</v>
      </c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57">
    <mergeCell ref="A1:M1"/>
    <mergeCell ref="A3:C3"/>
    <mergeCell ref="F3:H3"/>
    <mergeCell ref="I3:K3"/>
    <mergeCell ref="L3:M3"/>
    <mergeCell ref="A4:M4"/>
    <mergeCell ref="C7:G7"/>
    <mergeCell ref="H7:I7"/>
    <mergeCell ref="J7:K7"/>
    <mergeCell ref="L7:M7"/>
    <mergeCell ref="C8:G8"/>
    <mergeCell ref="H8:I8"/>
    <mergeCell ref="J8:K8"/>
    <mergeCell ref="L8:M8"/>
    <mergeCell ref="C9:G9"/>
    <mergeCell ref="H9:I9"/>
    <mergeCell ref="J9:K9"/>
    <mergeCell ref="L9:M9"/>
    <mergeCell ref="C10:G10"/>
    <mergeCell ref="H10:I10"/>
    <mergeCell ref="J10:K10"/>
    <mergeCell ref="L10:M10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C14:G14"/>
    <mergeCell ref="H14:I14"/>
    <mergeCell ref="J14:K14"/>
    <mergeCell ref="L14:M14"/>
    <mergeCell ref="C15:G15"/>
    <mergeCell ref="H15:I15"/>
    <mergeCell ref="J15:K15"/>
    <mergeCell ref="L15:M15"/>
    <mergeCell ref="A16:G16"/>
    <mergeCell ref="H16:I16"/>
    <mergeCell ref="J16:K16"/>
    <mergeCell ref="L16:M16"/>
    <mergeCell ref="A19:F19"/>
    <mergeCell ref="G19:J19"/>
    <mergeCell ref="K19:L19"/>
    <mergeCell ref="A20:F20"/>
    <mergeCell ref="G20:J21"/>
    <mergeCell ref="K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