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<sst xmlns="http://schemas.openxmlformats.org/spreadsheetml/2006/main" count="44" uniqueCount="44">
  <si>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</si>
  <si>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</si>
  <si>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</si>
  <si>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</si>
  <si>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70 a 200 usuarios (H.E.), carga media de materia orgánica contaminante (DBO5) de 12 kg/día y caudal máximo de agua depurada de 27000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</si>
  <si>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</si>
  <si>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</si>
  <si>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</si>
  <si>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</si>
  <si>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</si>
  <si>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</si>
  <si>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mt46edb010n</t>
  </si>
  <si>
    <t xml:space="preserve">Ud</t>
  </si>
  <si>
    <t xml:space="preserve">Estación depuradora biológica de aguas residuales, tecnología VFL, capacidad para 70 a 200 usuarios (H.E.), carga media de materia orgánica contaminante (DBO5) de 12 kg/día y caudal máximo de agua depurada de 27000 litros/día, equipada con una estación de bombeo, un reactor biológico tipo AT, un compresor y un depósito de fangos, según UNE-EN 12566-3.</t>
  </si>
  <si>
    <t xml:space="preserve">mq04cag010a</t>
  </si>
  <si>
    <t xml:space="preserve">h</t>
  </si>
  <si>
    <t xml:space="preserve">Camión con grúa de hasta 6 t.</t>
  </si>
  <si>
    <t xml:space="preserve">mo006</t>
  </si>
  <si>
    <t xml:space="preserve">h</t>
  </si>
  <si>
    <t xml:space="preserve">Oficial 1ª fontanero.</t>
  </si>
  <si>
    <t xml:space="preserve">mo098</t>
  </si>
  <si>
    <t xml:space="preserve">h</t>
  </si>
  <si>
    <t xml:space="preserve">Ayudante fontanero.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</si>
  <si>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</si>
  <si>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</si>
  <si>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</si>
  <si>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</si>
  <si>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</si>
  <si>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</si>
  <si>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</si>
  <si>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</si>
  <si>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</si>
  <si>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</si>
  <si>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20.073,46€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</si>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</sst>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69" customWidth="1"/>
    <col min="5" max="5" width="34.39" customWidth="1"/>
    <col min="6" max="6" width="7.43" customWidth="1"/>
    <col min="7" max="7" width="4.08" customWidth="1"/>
    <col min="8" max="8" width="2.33" customWidth="1"/>
    <col min="9" max="9" width="4.81" customWidth="1"/>
    <col min="10" max="10" width="0.87" customWidth="1"/>
    <col min="11" max="11" width="8.16" customWidth="1"/>
    <col min="12" max="12" width="0.73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46172.000000</v>
      </c>
      <c r="K8" s="16"/>
      <c r="L8" s="16"/>
      <c r="M8" s="16">
        <f ca="1">ROUND(INDIRECT(ADDRESS(ROW()+(0), COLUMN()+(-5), 1))*INDIRECT(ADDRESS(ROW()+(0), COLUMN()+(-3), 1)), 2)</f>
        <v>46172.000000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1.007000</v>
      </c>
      <c r="I9" s="19"/>
      <c r="J9" s="20">
        <v>49.340000</v>
      </c>
      <c r="K9" s="20"/>
      <c r="L9" s="20"/>
      <c r="M9" s="20">
        <f ca="1">ROUND(INDIRECT(ADDRESS(ROW()+(0), COLUMN()+(-5), 1))*INDIRECT(ADDRESS(ROW()+(0), COLUMN()+(-3), 1)), 2)</f>
        <v>49.690000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10.035000</v>
      </c>
      <c r="I10" s="19"/>
      <c r="J10" s="20">
        <v>16.650000</v>
      </c>
      <c r="K10" s="20"/>
      <c r="L10" s="20"/>
      <c r="M10" s="20">
        <f ca="1">ROUND(INDIRECT(ADDRESS(ROW()+(0), COLUMN()+(-5), 1))*INDIRECT(ADDRESS(ROW()+(0), COLUMN()+(-3), 1)), 2)</f>
        <v>167.080000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10.035000</v>
      </c>
      <c r="I11" s="19"/>
      <c r="J11" s="20">
        <v>14.900000</v>
      </c>
      <c r="K11" s="20"/>
      <c r="L11" s="20"/>
      <c r="M11" s="20">
        <f ca="1">ROUND(INDIRECT(ADDRESS(ROW()+(0), COLUMN()+(-5), 1))*INDIRECT(ADDRESS(ROW()+(0), COLUMN()+(-3), 1)), 2)</f>
        <v>149.520000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2.007000</v>
      </c>
      <c r="I12" s="19"/>
      <c r="J12" s="20">
        <v>16.650000</v>
      </c>
      <c r="K12" s="20"/>
      <c r="L12" s="20"/>
      <c r="M12" s="20">
        <f ca="1">ROUND(INDIRECT(ADDRESS(ROW()+(0), COLUMN()+(-5), 1))*INDIRECT(ADDRESS(ROW()+(0), COLUMN()+(-3), 1)), 2)</f>
        <v>33.420000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2.007000</v>
      </c>
      <c r="I13" s="23"/>
      <c r="J13" s="24">
        <v>14.900000</v>
      </c>
      <c r="K13" s="24"/>
      <c r="L13" s="24"/>
      <c r="M13" s="24">
        <f ca="1">ROUND(INDIRECT(ADDRESS(ROW()+(0), COLUMN()+(-5), 1))*INDIRECT(ADDRESS(ROW()+(0), COLUMN()+(-3), 1)), 2)</f>
        <v>29.900000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46601.610000</v>
      </c>
      <c r="K14" s="16"/>
      <c r="L14" s="16"/>
      <c r="M14" s="16">
        <f ca="1">ROUND(INDIRECT(ADDRESS(ROW()+(0), COLUMN()+(-5), 1))*INDIRECT(ADDRESS(ROW()+(0), COLUMN()+(-3), 1))/100, 2)</f>
        <v>932.030000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47533.640000</v>
      </c>
      <c r="K15" s="24"/>
      <c r="L15" s="24"/>
      <c r="M15" s="24">
        <f ca="1">ROUND(INDIRECT(ADDRESS(ROW()+(0), COLUMN()+(-5), 1))*INDIRECT(ADDRESS(ROW()+(0), COLUMN()+(-3), 1))/100, 2)</f>
        <v>1426.010000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48959.650000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/>
      <c r="K20" s="29">
        <v>1112010.000000</v>
      </c>
      <c r="L20" s="29"/>
      <c r="M20" s="29"/>
      <c r="N20" s="29">
        <v>3.000000</v>
      </c>
    </row>
    <row r="21" spans="1:14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