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<sst xmlns="http://schemas.openxmlformats.org/spreadsheetml/2006/main" count="44" uniqueCount="44">
  <si>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</si>
  <si>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</si>
  <si>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</si>
  <si>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</si>
  <si>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 para 500 usuarios (H.E.), carga media de materia orgánica contaminante (DBO5) de 30 kg/día y caudal máximo de agua depurada de 75000 litros/día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</si>
  <si>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</si>
  <si>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</si>
  <si>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</si>
  <si>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</si>
  <si>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</si>
  <si>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</si>
  <si>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mt46edb010r</t>
  </si>
  <si>
    <t xml:space="preserve">Ud</t>
  </si>
  <si>
    <t xml:space="preserve">Estación depuradora biológica de aguas residuales, tecnología VFL, capacidad para 500 usuarios (H.E.), carga media de materia orgánica contaminante (DBO5) de 30 kg/día y caudal máximo de agua depurada de 75000 litros/día, equipada con una estación de bombeo, dos reactores biológicos tipo AT, dos compresores y un depósito de fangos, según UNE-EN 12566-3.</t>
  </si>
  <si>
    <t xml:space="preserve">mq04cag010a</t>
  </si>
  <si>
    <t xml:space="preserve">h</t>
  </si>
  <si>
    <t xml:space="preserve">Camión con grúa de hasta 6 t.</t>
  </si>
  <si>
    <t xml:space="preserve">mo006</t>
  </si>
  <si>
    <t xml:space="preserve">h</t>
  </si>
  <si>
    <t xml:space="preserve">Oficial 1ª fontanero.</t>
  </si>
  <si>
    <t xml:space="preserve">mo098</t>
  </si>
  <si>
    <t xml:space="preserve">h</t>
  </si>
  <si>
    <t xml:space="preserve">Ayudante fontanero.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</si>
  <si>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</si>
  <si>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</si>
  <si>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</si>
  <si>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</si>
  <si>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</si>
  <si>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</si>
  <si>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</si>
  <si>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</si>
  <si>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</si>
  <si>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</si>
  <si>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55.913,37€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</si>
  <si>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</si>
  <si>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</si>
  <si>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</si>
  <si>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</si>
  <si>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</si>
  <si>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12566-3:2006/A1:2009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</si>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</sst>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79" customWidth="1"/>
    <col min="4" max="4" width="19.96" customWidth="1"/>
    <col min="5" max="5" width="38.03" customWidth="1"/>
    <col min="6" max="6" width="5.25" customWidth="1"/>
    <col min="7" max="7" width="3.06" customWidth="1"/>
    <col min="8" max="8" width="4.81" customWidth="1"/>
    <col min="9" max="9" width="2.33" customWidth="1"/>
    <col min="10" max="10" width="1.89" customWidth="1"/>
    <col min="11" max="11" width="8.89" customWidth="1"/>
    <col min="12" max="12" width="4.66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 t="s">
        <v>10</v>
      </c>
      <c r="M7" s="9"/>
    </row>
    <row r="8" spans="1:13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129010.000000</v>
      </c>
      <c r="K8" s="16"/>
      <c r="L8" s="16">
        <f ca="1">ROUND(INDIRECT(ADDRESS(ROW()+(0), COLUMN()+(-4), 1))*INDIRECT(ADDRESS(ROW()+(0), COLUMN()+(-2), 1)), 2)</f>
        <v>129010.000000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2.014000</v>
      </c>
      <c r="I9" s="19"/>
      <c r="J9" s="20">
        <v>49.340000</v>
      </c>
      <c r="K9" s="20"/>
      <c r="L9" s="20">
        <f ca="1">ROUND(INDIRECT(ADDRESS(ROW()+(0), COLUMN()+(-4), 1))*INDIRECT(ADDRESS(ROW()+(0), COLUMN()+(-2), 1)), 2)</f>
        <v>99.370000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20.070000</v>
      </c>
      <c r="I10" s="19"/>
      <c r="J10" s="20">
        <v>16.650000</v>
      </c>
      <c r="K10" s="20"/>
      <c r="L10" s="20">
        <f ca="1">ROUND(INDIRECT(ADDRESS(ROW()+(0), COLUMN()+(-4), 1))*INDIRECT(ADDRESS(ROW()+(0), COLUMN()+(-2), 1)), 2)</f>
        <v>334.170000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20.070000</v>
      </c>
      <c r="I11" s="19"/>
      <c r="J11" s="20">
        <v>14.900000</v>
      </c>
      <c r="K11" s="20"/>
      <c r="L11" s="20">
        <f ca="1">ROUND(INDIRECT(ADDRESS(ROW()+(0), COLUMN()+(-4), 1))*INDIRECT(ADDRESS(ROW()+(0), COLUMN()+(-2), 1)), 2)</f>
        <v>299.040000</v>
      </c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2.007000</v>
      </c>
      <c r="I12" s="19"/>
      <c r="J12" s="20">
        <v>16.650000</v>
      </c>
      <c r="K12" s="20"/>
      <c r="L12" s="20">
        <f ca="1">ROUND(INDIRECT(ADDRESS(ROW()+(0), COLUMN()+(-4), 1))*INDIRECT(ADDRESS(ROW()+(0), COLUMN()+(-2), 1)), 2)</f>
        <v>33.420000</v>
      </c>
      <c r="M12" s="20"/>
    </row>
    <row r="13" spans="1:13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2.007000</v>
      </c>
      <c r="I13" s="23"/>
      <c r="J13" s="24">
        <v>14.900000</v>
      </c>
      <c r="K13" s="24"/>
      <c r="L13" s="24">
        <f ca="1">ROUND(INDIRECT(ADDRESS(ROW()+(0), COLUMN()+(-4), 1))*INDIRECT(ADDRESS(ROW()+(0), COLUMN()+(-2), 1)), 2)</f>
        <v>29.900000</v>
      </c>
      <c r="M13" s="24"/>
    </row>
    <row r="14" spans="1:13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129805.900000</v>
      </c>
      <c r="K14" s="16"/>
      <c r="L14" s="16">
        <f ca="1">ROUND(INDIRECT(ADDRESS(ROW()+(0), COLUMN()+(-4), 1))*INDIRECT(ADDRESS(ROW()+(0), COLUMN()+(-2), 1))/100, 2)</f>
        <v>2596.120000</v>
      </c>
      <c r="M14" s="16"/>
    </row>
    <row r="15" spans="1:13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132402.020000</v>
      </c>
      <c r="K15" s="24"/>
      <c r="L15" s="24">
        <f ca="1">ROUND(INDIRECT(ADDRESS(ROW()+(0), COLUMN()+(-4), 1))*INDIRECT(ADDRESS(ROW()+(0), COLUMN()+(-2), 1))/100, 2)</f>
        <v>3972.060000</v>
      </c>
      <c r="M15" s="24"/>
    </row>
    <row r="16" spans="1:13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136374.080000</v>
      </c>
      <c r="M16" s="26"/>
    </row>
    <row r="19" spans="1:13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 t="s">
        <v>38</v>
      </c>
    </row>
    <row r="20" spans="1:13" ht="12.00" thickBot="1" customHeight="1">
      <c r="A20" s="28" t="s">
        <v>39</v>
      </c>
      <c r="B20" s="28"/>
      <c r="C20" s="28"/>
      <c r="D20" s="28"/>
      <c r="E20" s="28"/>
      <c r="F20" s="28"/>
      <c r="G20" s="29">
        <v>1112009.000000</v>
      </c>
      <c r="H20" s="29"/>
      <c r="I20" s="29"/>
      <c r="J20" s="29"/>
      <c r="K20" s="29">
        <v>1112010.000000</v>
      </c>
      <c r="L20" s="29"/>
      <c r="M20" s="29">
        <v>3.000000</v>
      </c>
    </row>
    <row r="21" spans="1:13" ht="31.2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57">
    <mergeCell ref="A1:M1"/>
    <mergeCell ref="A3:C3"/>
    <mergeCell ref="F3:H3"/>
    <mergeCell ref="I3:K3"/>
    <mergeCell ref="L3:M3"/>
    <mergeCell ref="A4:M4"/>
    <mergeCell ref="C7:G7"/>
    <mergeCell ref="H7:I7"/>
    <mergeCell ref="J7:K7"/>
    <mergeCell ref="L7:M7"/>
    <mergeCell ref="C8:G8"/>
    <mergeCell ref="H8:I8"/>
    <mergeCell ref="J8:K8"/>
    <mergeCell ref="L8:M8"/>
    <mergeCell ref="C9:G9"/>
    <mergeCell ref="H9:I9"/>
    <mergeCell ref="J9:K9"/>
    <mergeCell ref="L9:M9"/>
    <mergeCell ref="C10:G10"/>
    <mergeCell ref="H10:I10"/>
    <mergeCell ref="J10:K10"/>
    <mergeCell ref="L10:M10"/>
    <mergeCell ref="C11:G11"/>
    <mergeCell ref="H11:I11"/>
    <mergeCell ref="J11:K11"/>
    <mergeCell ref="L11:M11"/>
    <mergeCell ref="C12:G12"/>
    <mergeCell ref="H12:I12"/>
    <mergeCell ref="J12:K12"/>
    <mergeCell ref="L12:M12"/>
    <mergeCell ref="C13:G13"/>
    <mergeCell ref="H13:I13"/>
    <mergeCell ref="J13:K13"/>
    <mergeCell ref="L13:M13"/>
    <mergeCell ref="C14:G14"/>
    <mergeCell ref="H14:I14"/>
    <mergeCell ref="J14:K14"/>
    <mergeCell ref="L14:M14"/>
    <mergeCell ref="C15:G15"/>
    <mergeCell ref="H15:I15"/>
    <mergeCell ref="J15:K15"/>
    <mergeCell ref="L15:M15"/>
    <mergeCell ref="A16:G16"/>
    <mergeCell ref="H16:I16"/>
    <mergeCell ref="J16:K16"/>
    <mergeCell ref="L16:M16"/>
    <mergeCell ref="A19:F19"/>
    <mergeCell ref="G19:J19"/>
    <mergeCell ref="K19:L19"/>
    <mergeCell ref="A20:F20"/>
    <mergeCell ref="G20:J21"/>
    <mergeCell ref="K20:L21"/>
    <mergeCell ref="M20:M21"/>
    <mergeCell ref="A21:F21"/>
    <mergeCell ref="A24:M24"/>
    <mergeCell ref="A25:M25"/>
    <mergeCell ref="A26:M26"/>
  </mergeCells>
  <pageMargins left="0.620079" right="0.472441" top="0.472441" bottom="0.472441" header="0.0" footer="0.0"/>
  <pageSetup paperSize="9" orientation="portrait"/>
  <rowBreaks count="0" manualBreakCount="0">
    </rowBreaks>
</worksheet>
</file>