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<sst xmlns="http://schemas.openxmlformats.org/spreadsheetml/2006/main" count="44" uniqueCount="44">
  <si>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</si>
  <si>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</si>
  <si>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</si>
  <si>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</si>
  <si>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 para 7 a 20 usuarios (H.E.), carga media de materia orgánica contaminante (DBO5) de 1,08 kg/día y caudal máximo de agua depurada de 2700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</si>
  <si>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</si>
  <si>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</si>
  <si>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</si>
  <si>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</si>
  <si>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</si>
  <si>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</si>
  <si>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mt46edb010f</t>
  </si>
  <si>
    <t xml:space="preserve">Ud</t>
  </si>
  <si>
    <t xml:space="preserve">Estación depuradora biológica de aguas residuales, tecnología VFL, capacidad para 7 a 20 usuarios (H.E.), carga media de materia orgánica contaminante (DBO5) de 1,08 kg/día y caudal máximo de agua depurada de 2700 litros/día, equipada con un reactor biológico tipo AT y un compresor, según UNE-EN 12566-3.</t>
  </si>
  <si>
    <t xml:space="preserve">mq04cag010a</t>
  </si>
  <si>
    <t xml:space="preserve">h</t>
  </si>
  <si>
    <t xml:space="preserve">Camión con grúa de hasta 6 t.</t>
  </si>
  <si>
    <t xml:space="preserve">mo006</t>
  </si>
  <si>
    <t xml:space="preserve">h</t>
  </si>
  <si>
    <t xml:space="preserve">Oficial 1ª fontanero.</t>
  </si>
  <si>
    <t xml:space="preserve">mo098</t>
  </si>
  <si>
    <t xml:space="preserve">h</t>
  </si>
  <si>
    <t xml:space="preserve">Ayudante fontanero.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</si>
  <si>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</si>
  <si>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</si>
  <si>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</si>
  <si>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</si>
  <si>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</si>
  <si>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</si>
  <si>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</si>
  <si>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</si>
  <si>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</si>
  <si>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</si>
  <si>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4.069,39€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</si>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</sst>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20.40" customWidth="1"/>
    <col min="5" max="5" width="35.55" customWidth="1"/>
    <col min="6" max="6" width="6.85" customWidth="1"/>
    <col min="7" max="7" width="5.83" customWidth="1"/>
    <col min="8" max="8" width="1.02" customWidth="1"/>
    <col min="9" max="9" width="5.39" customWidth="1"/>
    <col min="10" max="10" width="8.31" customWidth="1"/>
    <col min="11" max="11" width="5.10" customWidth="1"/>
    <col min="12" max="12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</row>
    <row r="4" spans="1:12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</row>
    <row r="7" spans="1:12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 t="s">
        <v>10</v>
      </c>
      <c r="L7" s="9"/>
    </row>
    <row r="8" spans="1:12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9232.460000</v>
      </c>
      <c r="K8" s="16">
        <f ca="1">ROUND(INDIRECT(ADDRESS(ROW()+(0), COLUMN()+(-3), 1))*INDIRECT(ADDRESS(ROW()+(0), COLUMN()+(-1), 1)), 2)</f>
        <v>9232.460000</v>
      </c>
      <c r="L8" s="16"/>
    </row>
    <row r="9" spans="1:12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0.504000</v>
      </c>
      <c r="I9" s="19"/>
      <c r="J9" s="20">
        <v>49.340000</v>
      </c>
      <c r="K9" s="20">
        <f ca="1">ROUND(INDIRECT(ADDRESS(ROW()+(0), COLUMN()+(-3), 1))*INDIRECT(ADDRESS(ROW()+(0), COLUMN()+(-1), 1)), 2)</f>
        <v>24.870000</v>
      </c>
      <c r="L9" s="20"/>
    </row>
    <row r="10" spans="1:12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4.014000</v>
      </c>
      <c r="I10" s="19"/>
      <c r="J10" s="20">
        <v>16.650000</v>
      </c>
      <c r="K10" s="20">
        <f ca="1">ROUND(INDIRECT(ADDRESS(ROW()+(0), COLUMN()+(-3), 1))*INDIRECT(ADDRESS(ROW()+(0), COLUMN()+(-1), 1)), 2)</f>
        <v>66.830000</v>
      </c>
      <c r="L10" s="20"/>
    </row>
    <row r="11" spans="1:12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4.014000</v>
      </c>
      <c r="I11" s="19"/>
      <c r="J11" s="20">
        <v>14.900000</v>
      </c>
      <c r="K11" s="20">
        <f ca="1">ROUND(INDIRECT(ADDRESS(ROW()+(0), COLUMN()+(-3), 1))*INDIRECT(ADDRESS(ROW()+(0), COLUMN()+(-1), 1)), 2)</f>
        <v>59.810000</v>
      </c>
      <c r="L11" s="20"/>
    </row>
    <row r="12" spans="1:12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2.007000</v>
      </c>
      <c r="I12" s="19"/>
      <c r="J12" s="20">
        <v>16.650000</v>
      </c>
      <c r="K12" s="20">
        <f ca="1">ROUND(INDIRECT(ADDRESS(ROW()+(0), COLUMN()+(-3), 1))*INDIRECT(ADDRESS(ROW()+(0), COLUMN()+(-1), 1)), 2)</f>
        <v>33.420000</v>
      </c>
      <c r="L12" s="20"/>
    </row>
    <row r="13" spans="1:12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2.007000</v>
      </c>
      <c r="I13" s="23"/>
      <c r="J13" s="24">
        <v>14.900000</v>
      </c>
      <c r="K13" s="24">
        <f ca="1">ROUND(INDIRECT(ADDRESS(ROW()+(0), COLUMN()+(-3), 1))*INDIRECT(ADDRESS(ROW()+(0), COLUMN()+(-1), 1)), 2)</f>
        <v>29.900000</v>
      </c>
      <c r="L13" s="24"/>
    </row>
    <row r="14" spans="1:12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9447.290000</v>
      </c>
      <c r="K14" s="16">
        <f ca="1">ROUND(INDIRECT(ADDRESS(ROW()+(0), COLUMN()+(-3), 1))*INDIRECT(ADDRESS(ROW()+(0), COLUMN()+(-1), 1))/100, 2)</f>
        <v>188.950000</v>
      </c>
      <c r="L14" s="16"/>
    </row>
    <row r="15" spans="1:12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9636.240000</v>
      </c>
      <c r="K15" s="24">
        <f ca="1">ROUND(INDIRECT(ADDRESS(ROW()+(0), COLUMN()+(-3), 1))*INDIRECT(ADDRESS(ROW()+(0), COLUMN()+(-1), 1))/100, 2)</f>
        <v>289.090000</v>
      </c>
      <c r="L15" s="24"/>
    </row>
    <row r="16" spans="1:12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9925.330000</v>
      </c>
      <c r="L16" s="26"/>
    </row>
    <row r="19" spans="1:12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 t="s">
        <v>38</v>
      </c>
    </row>
    <row r="20" spans="1:12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>
        <v>1112010.000000</v>
      </c>
      <c r="K20" s="29"/>
      <c r="L20" s="29">
        <v>3.000000</v>
      </c>
    </row>
    <row r="21" spans="1:12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47">
    <mergeCell ref="A1:L1"/>
    <mergeCell ref="A3:C3"/>
    <mergeCell ref="F3:H3"/>
    <mergeCell ref="I3:J3"/>
    <mergeCell ref="K3:L3"/>
    <mergeCell ref="A4:L4"/>
    <mergeCell ref="C7:G7"/>
    <mergeCell ref="H7:I7"/>
    <mergeCell ref="K7:L7"/>
    <mergeCell ref="C8:G8"/>
    <mergeCell ref="H8:I8"/>
    <mergeCell ref="K8:L8"/>
    <mergeCell ref="C9:G9"/>
    <mergeCell ref="H9:I9"/>
    <mergeCell ref="K9:L9"/>
    <mergeCell ref="C10:G10"/>
    <mergeCell ref="H10:I10"/>
    <mergeCell ref="K10:L10"/>
    <mergeCell ref="C11:G11"/>
    <mergeCell ref="H11:I11"/>
    <mergeCell ref="K11:L11"/>
    <mergeCell ref="C12:G12"/>
    <mergeCell ref="H12:I12"/>
    <mergeCell ref="K12:L12"/>
    <mergeCell ref="C13:G13"/>
    <mergeCell ref="H13:I13"/>
    <mergeCell ref="K13:L13"/>
    <mergeCell ref="C14:G14"/>
    <mergeCell ref="H14:I14"/>
    <mergeCell ref="K14:L14"/>
    <mergeCell ref="C15:G15"/>
    <mergeCell ref="H15:I15"/>
    <mergeCell ref="K15:L15"/>
    <mergeCell ref="A16:G16"/>
    <mergeCell ref="H16:I16"/>
    <mergeCell ref="K16:L16"/>
    <mergeCell ref="A19:F19"/>
    <mergeCell ref="G19:I19"/>
    <mergeCell ref="J19:K19"/>
    <mergeCell ref="A20:F20"/>
    <mergeCell ref="G20:I21"/>
    <mergeCell ref="J20:K21"/>
    <mergeCell ref="L20:L21"/>
    <mergeCell ref="A21:F21"/>
    <mergeCell ref="A24:L24"/>
    <mergeCell ref="A25:L25"/>
    <mergeCell ref="A26:L26"/>
  </mergeCells>
  <pageMargins left="0.620079" right="0.472441" top="0.472441" bottom="0.472441" header="0.0" footer="0.0"/>
  <pageSetup paperSize="9" orientation="portrait"/>
  <rowBreaks count="0" manualBreakCount="0">
    </rowBreaks>
</worksheet>
</file>