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<sst xmlns="http://schemas.openxmlformats.org/spreadsheetml/2006/main" count="72" uniqueCount="72">
  <si>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</si>
  <si>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UTP020</t>
  </si>
  <si>
    <t xml:space="preserve">m²</t>
  </si>
  <si>
    <t xml:space="preserve">Barrera acústica "ACH".</t>
  </si>
  <si>
    <r>
      <rPr>
        <sz val="7.80"/>
        <color rgb="FF000000"/>
        <rFont val="Arial"/>
        <family val="2"/>
      </rPr>
      <t xml:space="preserve">Barrera acústica </t>
    </r>
    <r>
      <rPr>
        <b/>
        <sz val="7.80"/>
        <color rgb="FF000000"/>
        <rFont val="Arial"/>
        <family val="2"/>
      </rPr>
      <t xml:space="preserve">de 2 m de altura, 5 m de separación entre postes, prevista para soportar hasta 50 kg/m² de sobrecarga máxima debida a la acción del viento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paneles machihembrados de sectorización de acero con un aislamiento a ruido aéreo de 37 dB según UNE-EN 1793-2 "ACH",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instalados por encaje y deslizamiento sobre postes de perfil laminado en caliente, soldados a placas de anclaje con pernos, fijadas a zapatas de cimentación de hormigón HA-25/B/20/IIa y acero corrugado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</si>
  <si>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</si>
  <si>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</si>
  <si>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</si>
  <si>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</si>
  <si>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</si>
  <si>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</si>
  <si>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mt07aco010a</t>
  </si>
  <si>
    <t xml:space="preserve">kg</t>
  </si>
  <si>
    <t xml:space="preserve">Ferralla elaborada en taller industrial con acero en barras corrugadas, UNE-EN 10080 B 400 S, diámetros varios.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</si>
  <si>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</si>
  <si>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</si>
  <si>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</si>
  <si>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</si>
  <si>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</si>
  <si>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</si>
  <si>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mt07ala011d</t>
  </si>
  <si>
    <t xml:space="preserve">kg</t>
  </si>
  <si>
    <t xml:space="preserve">Pletina de acero laminado UNE-EN 10025 S275JR, para aplicaciones estructurales.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</si>
  <si>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</si>
  <si>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</si>
  <si>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</si>
  <si>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mt12ppa030b</t>
  </si>
  <si>
    <t xml:space="preserve">m²</t>
  </si>
  <si>
    <t xml:space="preserve">Panel machihembrado de sectorización para barrera acústica de acero con un aislamiento a ruido aéreo de 37 dB según UNE-EN 1793-2 "ACH",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densidad media 55 kg/m³, remates y accesorios.</t>
  </si>
  <si>
    <t xml:space="preserve">mq08sol020</t>
  </si>
  <si>
    <t xml:space="preserve">h</t>
  </si>
  <si>
    <t xml:space="preserve">Equipo y elementos auxiliares para soldadura eléctrica.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</si>
  <si>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</si>
  <si>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</si>
  <si>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</si>
  <si>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</si>
  <si>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</si>
  <si>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</si>
  <si>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</si>
  <si>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</si>
  <si>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</si>
  <si>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</si>
  <si>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</si>
  <si>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</si>
  <si>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</si>
  <si>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</si>
  <si>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</si>
  <si>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</si>
  <si>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</si>
  <si>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</si>
  <si>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</si>
  <si>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</si>
  <si>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</si>
  <si>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</si>
  <si>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</si>
  <si>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</si>
  <si>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</si>
  <si>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</si>
  <si>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</si>
  <si>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</si>
  <si>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8,91€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</si>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</sst>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12" customWidth="1"/>
    <col min="4" max="4" width="22.29" customWidth="1"/>
    <col min="5" max="5" width="25.35" customWidth="1"/>
    <col min="6" max="6" width="13.41" customWidth="1"/>
    <col min="7" max="7" width="2.33" customWidth="1"/>
    <col min="8" max="8" width="4.81" customWidth="1"/>
    <col min="9" max="9" width="4.66" customWidth="1"/>
    <col min="10" max="10" width="6.27" customWidth="1"/>
    <col min="11" max="11" width="2.62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4.864000</v>
      </c>
      <c r="H8" s="14"/>
      <c r="I8" s="16">
        <v>0.790000</v>
      </c>
      <c r="J8" s="16"/>
      <c r="K8" s="16"/>
      <c r="L8" s="16">
        <f ca="1">ROUND(INDIRECT(ADDRESS(ROW()+(0), COLUMN()+(-5), 1))*INDIRECT(ADDRESS(ROW()+(0), COLUMN()+(-3), 1)), 2)</f>
        <v>3.840000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0.018000</v>
      </c>
      <c r="H9" s="19"/>
      <c r="I9" s="20">
        <v>1.100000</v>
      </c>
      <c r="J9" s="20"/>
      <c r="K9" s="20"/>
      <c r="L9" s="20">
        <f ca="1">ROUND(INDIRECT(ADDRESS(ROW()+(0), COLUMN()+(-5),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0.303000</v>
      </c>
      <c r="H10" s="19"/>
      <c r="I10" s="20">
        <v>65.350000</v>
      </c>
      <c r="J10" s="20"/>
      <c r="K10" s="20"/>
      <c r="L10" s="20">
        <f ca="1">ROUND(INDIRECT(ADDRESS(ROW()+(0), COLUMN()+(-5), 1))*INDIRECT(ADDRESS(ROW()+(0), COLUMN()+(-3), 1)), 2)</f>
        <v>19.800000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1.450000</v>
      </c>
      <c r="H11" s="19"/>
      <c r="I11" s="20">
        <v>1.340000</v>
      </c>
      <c r="J11" s="20"/>
      <c r="K11" s="20"/>
      <c r="L11" s="20">
        <f ca="1">ROUND(INDIRECT(ADDRESS(ROW()+(0), COLUMN()+(-5), 1))*INDIRECT(ADDRESS(ROW()+(0), COLUMN()+(-3), 1)), 2)</f>
        <v>1.940000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12.750000</v>
      </c>
      <c r="H12" s="19"/>
      <c r="I12" s="20">
        <v>0.990000</v>
      </c>
      <c r="J12" s="20"/>
      <c r="K12" s="20"/>
      <c r="L12" s="20">
        <f ca="1">ROUND(INDIRECT(ADDRESS(ROW()+(0), COLUMN()+(-5), 1))*INDIRECT(ADDRESS(ROW()+(0), COLUMN()+(-3), 1)), 2)</f>
        <v>12.620000</v>
      </c>
      <c r="M12" s="20"/>
    </row>
    <row r="13" spans="1:13" ht="79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32.790000</v>
      </c>
      <c r="J13" s="20"/>
      <c r="K13" s="20"/>
      <c r="L13" s="20">
        <f ca="1">ROUND(INDIRECT(ADDRESS(ROW()+(0), COLUMN()+(-5), 1))*INDIRECT(ADDRESS(ROW()+(0), COLUMN()+(-3), 1)), 2)</f>
        <v>32.790000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0.020000</v>
      </c>
      <c r="H14" s="19"/>
      <c r="I14" s="20">
        <v>3.090000</v>
      </c>
      <c r="J14" s="20"/>
      <c r="K14" s="20"/>
      <c r="L14" s="20">
        <f ca="1">ROUND(INDIRECT(ADDRESS(ROW()+(0), COLUMN()+(-5), 1))*INDIRECT(ADDRESS(ROW()+(0), COLUMN()+(-3), 1)), 2)</f>
        <v>0.060000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19"/>
      <c r="I15" s="20">
        <v>18.260000</v>
      </c>
      <c r="J15" s="20"/>
      <c r="K15" s="20"/>
      <c r="L15" s="20">
        <f ca="1">ROUND(INDIRECT(ADDRESS(ROW()+(0), COLUMN()+(-5), 1))*INDIRECT(ADDRESS(ROW()+(0), COLUMN()+(-3), 1)), 2)</f>
        <v>0.270000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0.091000</v>
      </c>
      <c r="H16" s="19"/>
      <c r="I16" s="20">
        <v>17.520000</v>
      </c>
      <c r="J16" s="20"/>
      <c r="K16" s="20"/>
      <c r="L16" s="20">
        <f ca="1">ROUND(INDIRECT(ADDRESS(ROW()+(0), COLUMN()+(-5), 1))*INDIRECT(ADDRESS(ROW()+(0), COLUMN()+(-3), 1)), 2)</f>
        <v>1.590000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0.009000</v>
      </c>
      <c r="H17" s="19"/>
      <c r="I17" s="20">
        <v>18.260000</v>
      </c>
      <c r="J17" s="20"/>
      <c r="K17" s="20"/>
      <c r="L17" s="20">
        <f ca="1">ROUND(INDIRECT(ADDRESS(ROW()+(0), COLUMN()+(-5), 1))*INDIRECT(ADDRESS(ROW()+(0), COLUMN()+(-3), 1)), 2)</f>
        <v>0.160000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0.014000</v>
      </c>
      <c r="H18" s="19"/>
      <c r="I18" s="20">
        <v>17.520000</v>
      </c>
      <c r="J18" s="20"/>
      <c r="K18" s="20"/>
      <c r="L18" s="20">
        <f ca="1">ROUND(INDIRECT(ADDRESS(ROW()+(0), COLUMN()+(-5), 1))*INDIRECT(ADDRESS(ROW()+(0), COLUMN()+(-3), 1)), 2)</f>
        <v>0.250000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0.224000</v>
      </c>
      <c r="H19" s="19"/>
      <c r="I19" s="20">
        <v>18.260000</v>
      </c>
      <c r="J19" s="20"/>
      <c r="K19" s="20"/>
      <c r="L19" s="20">
        <f ca="1">ROUND(INDIRECT(ADDRESS(ROW()+(0), COLUMN()+(-5), 1))*INDIRECT(ADDRESS(ROW()+(0), COLUMN()+(-3), 1)), 2)</f>
        <v>4.090000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0.224000</v>
      </c>
      <c r="H20" s="19"/>
      <c r="I20" s="20">
        <v>17.520000</v>
      </c>
      <c r="J20" s="20"/>
      <c r="K20" s="20"/>
      <c r="L20" s="20">
        <f ca="1">ROUND(INDIRECT(ADDRESS(ROW()+(0), COLUMN()+(-5), 1))*INDIRECT(ADDRESS(ROW()+(0), COLUMN()+(-3), 1)), 2)</f>
        <v>3.920000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0.100000</v>
      </c>
      <c r="H21" s="19"/>
      <c r="I21" s="20">
        <v>17.390000</v>
      </c>
      <c r="J21" s="20"/>
      <c r="K21" s="20"/>
      <c r="L21" s="20">
        <f ca="1">ROUND(INDIRECT(ADDRESS(ROW()+(0), COLUMN()+(-5), 1))*INDIRECT(ADDRESS(ROW()+(0), COLUMN()+(-3), 1)), 2)</f>
        <v>1.740000</v>
      </c>
      <c r="M21" s="20"/>
    </row>
    <row r="22" spans="1:13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0.100000</v>
      </c>
      <c r="H22" s="23"/>
      <c r="I22" s="24">
        <v>16.690000</v>
      </c>
      <c r="J22" s="24"/>
      <c r="K22" s="24"/>
      <c r="L22" s="24">
        <f ca="1">ROUND(INDIRECT(ADDRESS(ROW()+(0), COLUMN()+(-5), 1))*INDIRECT(ADDRESS(ROW()+(0), COLUMN()+(-3), 1)), 2)</f>
        <v>1.670000</v>
      </c>
      <c r="M22" s="24"/>
    </row>
    <row r="23" spans="1:13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84.760000</v>
      </c>
      <c r="J23" s="16"/>
      <c r="K23" s="16"/>
      <c r="L23" s="16">
        <f ca="1">ROUND(INDIRECT(ADDRESS(ROW()+(0), COLUMN()+(-5), 1))*INDIRECT(ADDRESS(ROW()+(0), COLUMN()+(-3), 1))/100, 2)</f>
        <v>1.700000</v>
      </c>
      <c r="M23" s="16"/>
    </row>
    <row r="24" spans="1:13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86.460000</v>
      </c>
      <c r="J24" s="24"/>
      <c r="K24" s="24"/>
      <c r="L24" s="24">
        <f ca="1">ROUND(INDIRECT(ADDRESS(ROW()+(0), COLUMN()+(-5), 1))*INDIRECT(ADDRESS(ROW()+(0), COLUMN()+(-3), 1))/100, 2)</f>
        <v>2.590000</v>
      </c>
      <c r="M24" s="24"/>
    </row>
    <row r="25" spans="1:13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6"/>
      <c r="L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89.050000</v>
      </c>
      <c r="M25" s="26"/>
    </row>
    <row r="28" spans="1:13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 t="s">
        <v>64</v>
      </c>
      <c r="K28" s="27"/>
      <c r="L28" s="27"/>
      <c r="M28" s="27" t="s">
        <v>65</v>
      </c>
    </row>
    <row r="29" spans="1:13" ht="12.00" thickBot="1" customHeight="1">
      <c r="A29" s="28" t="s">
        <v>66</v>
      </c>
      <c r="B29" s="28"/>
      <c r="C29" s="28"/>
      <c r="D29" s="28"/>
      <c r="E29" s="28"/>
      <c r="F29" s="28"/>
      <c r="G29" s="29">
        <v>192005.000000</v>
      </c>
      <c r="H29" s="29"/>
      <c r="I29" s="29"/>
      <c r="J29" s="29">
        <v>192006.000000</v>
      </c>
      <c r="K29" s="29"/>
      <c r="L29" s="29"/>
      <c r="M29" s="29" t="s">
        <v>67</v>
      </c>
    </row>
    <row r="30" spans="1:13" ht="21.6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3" spans="1:1" ht="11.40" thickBot="1" customHeight="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3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C20:F20"/>
    <mergeCell ref="G20:H20"/>
    <mergeCell ref="I20:K20"/>
    <mergeCell ref="L20:M20"/>
    <mergeCell ref="C21:F21"/>
    <mergeCell ref="G21:H21"/>
    <mergeCell ref="I21:K21"/>
    <mergeCell ref="L21:M21"/>
    <mergeCell ref="C22:F22"/>
    <mergeCell ref="G22:H22"/>
    <mergeCell ref="I22:K22"/>
    <mergeCell ref="L22:M22"/>
    <mergeCell ref="C23:F23"/>
    <mergeCell ref="G23:H23"/>
    <mergeCell ref="I23:K23"/>
    <mergeCell ref="L23:M23"/>
    <mergeCell ref="C24:F24"/>
    <mergeCell ref="G24:H24"/>
    <mergeCell ref="I24:K24"/>
    <mergeCell ref="L24:M24"/>
    <mergeCell ref="A25:F25"/>
    <mergeCell ref="G25:H25"/>
    <mergeCell ref="I25:K25"/>
    <mergeCell ref="L25:M25"/>
    <mergeCell ref="A28:F28"/>
    <mergeCell ref="G28:I28"/>
    <mergeCell ref="J28:L28"/>
    <mergeCell ref="A29:F29"/>
    <mergeCell ref="G29:I30"/>
    <mergeCell ref="J29:L30"/>
    <mergeCell ref="M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