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<sst xmlns="http://schemas.openxmlformats.org/spreadsheetml/2006/main" count="72" uniqueCount="72">
  <si>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</si>
  <si>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UTP020</t>
  </si>
  <si>
    <t xml:space="preserve">m²</t>
  </si>
  <si>
    <t xml:space="preserve">Barrera acústica "ACH".</t>
  </si>
  <si>
    <r>
      <rPr>
        <sz val="7.80"/>
        <color rgb="FF000000"/>
        <rFont val="Arial"/>
        <family val="2"/>
      </rPr>
      <t xml:space="preserve">Barrera acústica </t>
    </r>
    <r>
      <rPr>
        <b/>
        <sz val="7.80"/>
        <color rgb="FF000000"/>
        <rFont val="Arial"/>
        <family val="2"/>
      </rPr>
      <t xml:space="preserve">de 2 m de altura, 3 m de separación entre postes, prevista para soportar hasta 75 kg/m² de sobrecarga máxima debida a la acción del viento</t>
    </r>
    <r>
      <rPr>
        <sz val="7.80"/>
        <color rgb="FF000000"/>
        <rFont val="Arial"/>
        <family val="2"/>
      </rPr>
      <t xml:space="preserve">, realizada con </t>
    </r>
    <r>
      <rPr>
        <b/>
        <sz val="7.80"/>
        <color rgb="FF000000"/>
        <rFont val="Arial"/>
        <family val="2"/>
      </rPr>
      <t xml:space="preserve">paneles machihembrados de sectorización de acero con un aislamiento a ruido aéreo de 37 dB según UNE-EN 1793-2 "ACH", de 100 mm de espesor y 1150 mm de anchura, Euroclase A2-s1, d0 de reacción al fuego según UNE-EN 13501-1, resistencia al fuego EI 120 según UNE-EN 1366-1, formados por dos paramentos de chapa de acero estándar, revestida por su cara exterior con una capa de poliéster de 25 micras de espesor, de espesor exterior 0,5 mm y espesor interior 0,5 mm y alma aislante de lana de roca de densidad media 55 kg/m³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instalados por encaje y deslizamiento sobre postes de perfil laminado en caliente, soldados a placas de anclaje con pernos, fijadas a zapatas de cimentación de hormigón HA-25/B/20/IIa y acero corrugado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</si>
  <si>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</si>
  <si>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</si>
  <si>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</si>
  <si>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</si>
  <si>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</si>
  <si>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</si>
  <si>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mt07aco010a</t>
  </si>
  <si>
    <t xml:space="preserve">kg</t>
  </si>
  <si>
    <t xml:space="preserve">Ferralla elaborada en taller industrial con acero en barras corrugadas, UNE-EN 10080 B 400 S, diámetros varios.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</si>
  <si>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</si>
  <si>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</si>
  <si>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</si>
  <si>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</si>
  <si>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</si>
  <si>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</si>
  <si>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mt07ala011d</t>
  </si>
  <si>
    <t xml:space="preserve">kg</t>
  </si>
  <si>
    <t xml:space="preserve">Pletina de acero laminado UNE-EN 10025 S275JR, para aplicaciones estructurales.</t>
  </si>
  <si>
    <t xml:space="preserve">mt07ala010h</t>
  </si>
  <si>
    <t xml:space="preserve">kg</t>
  </si>
  <si>
    <t xml:space="preserve">Acero laminado UNE-EN 10025 S275JR, en perfiles laminados en caliente, piezas simples, para aplicaciones estructurales.</t>
  </si>
  <si>
    <t xml:space="preserve">mt12ppa030b</t>
  </si>
  <si>
    <t xml:space="preserve">m²</t>
  </si>
  <si>
    <t xml:space="preserve">Panel machihembrado de sectorización para barrera acústica de acero con un aislamiento a ruido aéreo de 37 dB según UNE-EN 1793-2 "ACH", de 100 mm de espesor y 1150 mm de anchura, Euroclase A2-s1, d0 de reacción al fuego según UNE-EN 13501-1, resistencia al fuego EI 120 según UNE-EN 1366-1, formado por dos paramentos de chapa de acero estándar, revestida por su cara exterior con una capa de poliéster de 25 micras de espesor, de espesor exterior 0,5 mm y espesor interior 0,5 mm y alma aislante de lana de roca de densidad media 55 kg/m³, remates y accesorios.</t>
  </si>
  <si>
    <t xml:space="preserve">mq08sol020</t>
  </si>
  <si>
    <t xml:space="preserve">h</t>
  </si>
  <si>
    <t xml:space="preserve">Equipo y elementos auxiliares para soldadura eléctrica.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</si>
  <si>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</si>
  <si>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</si>
  <si>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</si>
  <si>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</si>
  <si>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</si>
  <si>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</si>
  <si>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</si>
  <si>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</si>
  <si>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</si>
  <si>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</si>
  <si>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</si>
  <si>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</si>
  <si>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</si>
  <si>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</si>
  <si>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</si>
  <si>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</si>
  <si>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</si>
  <si>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</si>
  <si>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</si>
  <si>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</si>
  <si>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</si>
  <si>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</si>
  <si>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</si>
  <si>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</si>
  <si>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</si>
  <si>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</si>
  <si>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</si>
  <si>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</si>
  <si>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11,16€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</si>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</sst>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6.12" customWidth="1"/>
    <col min="4" max="4" width="22.29" customWidth="1"/>
    <col min="5" max="5" width="25.35" customWidth="1"/>
    <col min="6" max="6" width="13.41" customWidth="1"/>
    <col min="7" max="7" width="2.33" customWidth="1"/>
    <col min="8" max="8" width="4.81" customWidth="1"/>
    <col min="9" max="9" width="4.66" customWidth="1"/>
    <col min="10" max="10" width="6.27" customWidth="1"/>
    <col min="11" max="11" width="2.62" customWidth="1"/>
    <col min="12" max="12" width="4.66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8.500000</v>
      </c>
      <c r="H8" s="14"/>
      <c r="I8" s="16">
        <v>0.790000</v>
      </c>
      <c r="J8" s="16"/>
      <c r="K8" s="16"/>
      <c r="L8" s="16">
        <f ca="1">ROUND(INDIRECT(ADDRESS(ROW()+(0), COLUMN()+(-5), 1))*INDIRECT(ADDRESS(ROW()+(0), COLUMN()+(-3), 1)), 2)</f>
        <v>6.720000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0.030000</v>
      </c>
      <c r="H9" s="19"/>
      <c r="I9" s="20">
        <v>1.100000</v>
      </c>
      <c r="J9" s="20"/>
      <c r="K9" s="20"/>
      <c r="L9" s="20">
        <f ca="1">ROUND(INDIRECT(ADDRESS(ROW()+(0), COLUMN()+(-5), 1))*INDIRECT(ADDRESS(ROW()+(0), COLUMN()+(-3), 1)), 2)</f>
        <v>0.030000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0.505000</v>
      </c>
      <c r="H10" s="19"/>
      <c r="I10" s="20">
        <v>65.350000</v>
      </c>
      <c r="J10" s="20"/>
      <c r="K10" s="20"/>
      <c r="L10" s="20">
        <f ca="1">ROUND(INDIRECT(ADDRESS(ROW()+(0), COLUMN()+(-5), 1))*INDIRECT(ADDRESS(ROW()+(0), COLUMN()+(-3), 1)), 2)</f>
        <v>33.000000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3.422000</v>
      </c>
      <c r="H11" s="19"/>
      <c r="I11" s="20">
        <v>1.340000</v>
      </c>
      <c r="J11" s="20"/>
      <c r="K11" s="20"/>
      <c r="L11" s="20">
        <f ca="1">ROUND(INDIRECT(ADDRESS(ROW()+(0), COLUMN()+(-5), 1))*INDIRECT(ADDRESS(ROW()+(0), COLUMN()+(-3), 1)), 2)</f>
        <v>4.590000</v>
      </c>
      <c r="M11" s="20"/>
    </row>
    <row r="12" spans="1:13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12.750000</v>
      </c>
      <c r="H12" s="19"/>
      <c r="I12" s="20">
        <v>0.990000</v>
      </c>
      <c r="J12" s="20"/>
      <c r="K12" s="20"/>
      <c r="L12" s="20">
        <f ca="1">ROUND(INDIRECT(ADDRESS(ROW()+(0), COLUMN()+(-5), 1))*INDIRECT(ADDRESS(ROW()+(0), COLUMN()+(-3), 1)), 2)</f>
        <v>12.620000</v>
      </c>
      <c r="M12" s="20"/>
    </row>
    <row r="13" spans="1:13" ht="79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32.790000</v>
      </c>
      <c r="J13" s="20"/>
      <c r="K13" s="20"/>
      <c r="L13" s="20">
        <f ca="1">ROUND(INDIRECT(ADDRESS(ROW()+(0), COLUMN()+(-5), 1))*INDIRECT(ADDRESS(ROW()+(0), COLUMN()+(-3), 1)), 2)</f>
        <v>32.790000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0.020000</v>
      </c>
      <c r="H14" s="19"/>
      <c r="I14" s="20">
        <v>3.090000</v>
      </c>
      <c r="J14" s="20"/>
      <c r="K14" s="20"/>
      <c r="L14" s="20">
        <f ca="1">ROUND(INDIRECT(ADDRESS(ROW()+(0), COLUMN()+(-5), 1))*INDIRECT(ADDRESS(ROW()+(0), COLUMN()+(-3), 1)), 2)</f>
        <v>0.060000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0.025000</v>
      </c>
      <c r="H15" s="19"/>
      <c r="I15" s="20">
        <v>18.260000</v>
      </c>
      <c r="J15" s="20"/>
      <c r="K15" s="20"/>
      <c r="L15" s="20">
        <f ca="1">ROUND(INDIRECT(ADDRESS(ROW()+(0), COLUMN()+(-5), 1))*INDIRECT(ADDRESS(ROW()+(0), COLUMN()+(-3), 1)), 2)</f>
        <v>0.460000</v>
      </c>
      <c r="M15" s="20"/>
    </row>
    <row r="16" spans="1:13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0.152000</v>
      </c>
      <c r="H16" s="19"/>
      <c r="I16" s="20">
        <v>17.520000</v>
      </c>
      <c r="J16" s="20"/>
      <c r="K16" s="20"/>
      <c r="L16" s="20">
        <f ca="1">ROUND(INDIRECT(ADDRESS(ROW()+(0), COLUMN()+(-5), 1))*INDIRECT(ADDRESS(ROW()+(0), COLUMN()+(-3), 1)), 2)</f>
        <v>2.660000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0.015000</v>
      </c>
      <c r="H17" s="19"/>
      <c r="I17" s="20">
        <v>18.260000</v>
      </c>
      <c r="J17" s="20"/>
      <c r="K17" s="20"/>
      <c r="L17" s="20">
        <f ca="1">ROUND(INDIRECT(ADDRESS(ROW()+(0), COLUMN()+(-5), 1))*INDIRECT(ADDRESS(ROW()+(0), COLUMN()+(-3), 1)), 2)</f>
        <v>0.270000</v>
      </c>
      <c r="M17" s="20"/>
    </row>
    <row r="18" spans="1:13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0.023000</v>
      </c>
      <c r="H18" s="19"/>
      <c r="I18" s="20">
        <v>17.520000</v>
      </c>
      <c r="J18" s="20"/>
      <c r="K18" s="20"/>
      <c r="L18" s="20">
        <f ca="1">ROUND(INDIRECT(ADDRESS(ROW()+(0), COLUMN()+(-5), 1))*INDIRECT(ADDRESS(ROW()+(0), COLUMN()+(-3), 1)), 2)</f>
        <v>0.400000</v>
      </c>
      <c r="M18" s="20"/>
    </row>
    <row r="19" spans="1:13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0.257000</v>
      </c>
      <c r="H19" s="19"/>
      <c r="I19" s="20">
        <v>18.260000</v>
      </c>
      <c r="J19" s="20"/>
      <c r="K19" s="20"/>
      <c r="L19" s="20">
        <f ca="1">ROUND(INDIRECT(ADDRESS(ROW()+(0), COLUMN()+(-5), 1))*INDIRECT(ADDRESS(ROW()+(0), COLUMN()+(-3), 1)), 2)</f>
        <v>4.690000</v>
      </c>
      <c r="M19" s="20"/>
    </row>
    <row r="20" spans="1:13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0.257000</v>
      </c>
      <c r="H20" s="19"/>
      <c r="I20" s="20">
        <v>17.520000</v>
      </c>
      <c r="J20" s="20"/>
      <c r="K20" s="20"/>
      <c r="L20" s="20">
        <f ca="1">ROUND(INDIRECT(ADDRESS(ROW()+(0), COLUMN()+(-5), 1))*INDIRECT(ADDRESS(ROW()+(0), COLUMN()+(-3), 1)), 2)</f>
        <v>4.500000</v>
      </c>
      <c r="M20" s="20"/>
    </row>
    <row r="21" spans="1:13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0.100000</v>
      </c>
      <c r="H21" s="19"/>
      <c r="I21" s="20">
        <v>17.390000</v>
      </c>
      <c r="J21" s="20"/>
      <c r="K21" s="20"/>
      <c r="L21" s="20">
        <f ca="1">ROUND(INDIRECT(ADDRESS(ROW()+(0), COLUMN()+(-5), 1))*INDIRECT(ADDRESS(ROW()+(0), COLUMN()+(-3), 1)), 2)</f>
        <v>1.740000</v>
      </c>
      <c r="M21" s="20"/>
    </row>
    <row r="22" spans="1:13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0.100000</v>
      </c>
      <c r="H22" s="23"/>
      <c r="I22" s="24">
        <v>16.690000</v>
      </c>
      <c r="J22" s="24"/>
      <c r="K22" s="24"/>
      <c r="L22" s="24">
        <f ca="1">ROUND(INDIRECT(ADDRESS(ROW()+(0), COLUMN()+(-5), 1))*INDIRECT(ADDRESS(ROW()+(0), COLUMN()+(-3), 1)), 2)</f>
        <v>1.670000</v>
      </c>
      <c r="M22" s="24"/>
    </row>
    <row r="23" spans="1:13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1))), 2)</f>
        <v>106.200000</v>
      </c>
      <c r="J23" s="16"/>
      <c r="K23" s="16"/>
      <c r="L23" s="16">
        <f ca="1">ROUND(INDIRECT(ADDRESS(ROW()+(0), COLUMN()+(-5), 1))*INDIRECT(ADDRESS(ROW()+(0), COLUMN()+(-3), 1))/100, 2)</f>
        <v>2.120000</v>
      </c>
      <c r="M23" s="16"/>
    </row>
    <row r="24" spans="1:13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1))), 2)</f>
        <v>108.320000</v>
      </c>
      <c r="J24" s="24"/>
      <c r="K24" s="24"/>
      <c r="L24" s="24">
        <f ca="1">ROUND(INDIRECT(ADDRESS(ROW()+(0), COLUMN()+(-5), 1))*INDIRECT(ADDRESS(ROW()+(0), COLUMN()+(-3), 1))/100, 2)</f>
        <v>3.250000</v>
      </c>
      <c r="M24" s="24"/>
    </row>
    <row r="25" spans="1:13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6"/>
      <c r="L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111.570000</v>
      </c>
      <c r="M25" s="26"/>
    </row>
    <row r="28" spans="1:13" ht="21.60" thickBot="1" customHeight="1">
      <c r="A28" s="27" t="s">
        <v>62</v>
      </c>
      <c r="B28" s="27"/>
      <c r="C28" s="27"/>
      <c r="D28" s="27"/>
      <c r="E28" s="27"/>
      <c r="F28" s="27"/>
      <c r="G28" s="27" t="s">
        <v>63</v>
      </c>
      <c r="H28" s="27"/>
      <c r="I28" s="27"/>
      <c r="J28" s="27" t="s">
        <v>64</v>
      </c>
      <c r="K28" s="27"/>
      <c r="L28" s="27"/>
      <c r="M28" s="27" t="s">
        <v>65</v>
      </c>
    </row>
    <row r="29" spans="1:13" ht="12.00" thickBot="1" customHeight="1">
      <c r="A29" s="28" t="s">
        <v>66</v>
      </c>
      <c r="B29" s="28"/>
      <c r="C29" s="28"/>
      <c r="D29" s="28"/>
      <c r="E29" s="28"/>
      <c r="F29" s="28"/>
      <c r="G29" s="29">
        <v>192005.000000</v>
      </c>
      <c r="H29" s="29"/>
      <c r="I29" s="29"/>
      <c r="J29" s="29">
        <v>192006.000000</v>
      </c>
      <c r="K29" s="29"/>
      <c r="L29" s="29"/>
      <c r="M29" s="29" t="s">
        <v>67</v>
      </c>
    </row>
    <row r="30" spans="1:13" ht="21.60" thickBot="1" customHeight="1">
      <c r="A30" s="30" t="s">
        <v>68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</row>
    <row r="33" spans="1:1" ht="11.40" thickBot="1" customHeight="1">
      <c r="A33" s="1" t="s">
        <v>69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11.40" thickBot="1" customHeight="1">
      <c r="A34" s="1" t="s">
        <v>70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" ht="11.40" thickBot="1" customHeight="1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3">
    <mergeCell ref="A1:M1"/>
    <mergeCell ref="A3:C3"/>
    <mergeCell ref="F3:G3"/>
    <mergeCell ref="H3:J3"/>
    <mergeCell ref="K3:M3"/>
    <mergeCell ref="A4:M4"/>
    <mergeCell ref="C7:F7"/>
    <mergeCell ref="G7:H7"/>
    <mergeCell ref="I7:K7"/>
    <mergeCell ref="L7:M7"/>
    <mergeCell ref="C8:F8"/>
    <mergeCell ref="G8:H8"/>
    <mergeCell ref="I8:K8"/>
    <mergeCell ref="L8:M8"/>
    <mergeCell ref="C9:F9"/>
    <mergeCell ref="G9:H9"/>
    <mergeCell ref="I9:K9"/>
    <mergeCell ref="L9:M9"/>
    <mergeCell ref="C10:F10"/>
    <mergeCell ref="G10:H10"/>
    <mergeCell ref="I10:K10"/>
    <mergeCell ref="L10:M10"/>
    <mergeCell ref="C11:F11"/>
    <mergeCell ref="G11:H11"/>
    <mergeCell ref="I11:K11"/>
    <mergeCell ref="L11:M11"/>
    <mergeCell ref="C12:F12"/>
    <mergeCell ref="G12:H12"/>
    <mergeCell ref="I12:K12"/>
    <mergeCell ref="L12:M12"/>
    <mergeCell ref="C13:F13"/>
    <mergeCell ref="G13:H13"/>
    <mergeCell ref="I13:K13"/>
    <mergeCell ref="L13:M13"/>
    <mergeCell ref="C14:F14"/>
    <mergeCell ref="G14:H14"/>
    <mergeCell ref="I14:K14"/>
    <mergeCell ref="L14:M14"/>
    <mergeCell ref="C15:F15"/>
    <mergeCell ref="G15:H15"/>
    <mergeCell ref="I15:K15"/>
    <mergeCell ref="L15:M15"/>
    <mergeCell ref="C16:F16"/>
    <mergeCell ref="G16:H16"/>
    <mergeCell ref="I16:K16"/>
    <mergeCell ref="L16:M16"/>
    <mergeCell ref="C17:F17"/>
    <mergeCell ref="G17:H17"/>
    <mergeCell ref="I17:K17"/>
    <mergeCell ref="L17:M17"/>
    <mergeCell ref="C18:F18"/>
    <mergeCell ref="G18:H18"/>
    <mergeCell ref="I18:K18"/>
    <mergeCell ref="L18:M18"/>
    <mergeCell ref="C19:F19"/>
    <mergeCell ref="G19:H19"/>
    <mergeCell ref="I19:K19"/>
    <mergeCell ref="L19:M19"/>
    <mergeCell ref="C20:F20"/>
    <mergeCell ref="G20:H20"/>
    <mergeCell ref="I20:K20"/>
    <mergeCell ref="L20:M20"/>
    <mergeCell ref="C21:F21"/>
    <mergeCell ref="G21:H21"/>
    <mergeCell ref="I21:K21"/>
    <mergeCell ref="L21:M21"/>
    <mergeCell ref="C22:F22"/>
    <mergeCell ref="G22:H22"/>
    <mergeCell ref="I22:K22"/>
    <mergeCell ref="L22:M22"/>
    <mergeCell ref="C23:F23"/>
    <mergeCell ref="G23:H23"/>
    <mergeCell ref="I23:K23"/>
    <mergeCell ref="L23:M23"/>
    <mergeCell ref="C24:F24"/>
    <mergeCell ref="G24:H24"/>
    <mergeCell ref="I24:K24"/>
    <mergeCell ref="L24:M24"/>
    <mergeCell ref="A25:F25"/>
    <mergeCell ref="G25:H25"/>
    <mergeCell ref="I25:K25"/>
    <mergeCell ref="L25:M25"/>
    <mergeCell ref="A28:F28"/>
    <mergeCell ref="G28:I28"/>
    <mergeCell ref="J28:L28"/>
    <mergeCell ref="A29:F29"/>
    <mergeCell ref="G29:I30"/>
    <mergeCell ref="J29:L30"/>
    <mergeCell ref="M29:M30"/>
    <mergeCell ref="A30:F30"/>
    <mergeCell ref="A33:M33"/>
    <mergeCell ref="A34:M34"/>
    <mergeCell ref="A35:M35"/>
  </mergeCells>
  <pageMargins left="0.620079" right="0.472441" top="0.472441" bottom="0.472441" header="0.0" footer="0.0"/>
  <pageSetup paperSize="9" orientation="portrait"/>
  <rowBreaks count="0" manualBreakCount="0">
    </rowBreaks>
</worksheet>
</file>