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<sst xmlns="http://schemas.openxmlformats.org/spreadsheetml/2006/main" count="54" uniqueCount="54">
  <si>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</si>
  <si>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UVT030</t>
  </si>
  <si>
    <t xml:space="preserve">m</t>
  </si>
  <si>
    <t xml:space="preserve">Vallado de parcela, de malla electrosoldada modular.</t>
  </si>
  <si>
    <r>
      <rPr>
        <sz val="8.25"/>
        <color rgb="FF000000"/>
        <rFont val="Arial"/>
        <family val="2"/>
      </rPr>
      <t xml:space="preserve">Vallado de parcela formado por paneles de malla electrosoldada con pliegues de refuerzo, de 200x50 mm de paso de malla, reducido a 50x50 mm en las zonas de pliegue, y 5 mm de diámetro, enmarcada con tubos horizontales de 50x30x1,5 mm y tubos verticales de 40x30x1,5 mm, de 3,00x1,50 m, acabado galvanizado y plastificado en color verde RAL 6015 y postes de perfil hueco de sección rectangular, de 60x40x1,5 mm, empotrados en muros de fábrica u hormigón. Incluso mortero de cemento para recibido de los postes accesorios para la fijación de los paneles de malla electrosoldada modular a los postes metálicos. El precio no incluye el muro.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</si>
  <si>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</si>
  <si>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</si>
  <si>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</si>
  <si>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</si>
  <si>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</si>
  <si>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</si>
  <si>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</si>
  <si>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mt52vsm020e</t>
  </si>
  <si>
    <t xml:space="preserve">m</t>
  </si>
  <si>
    <t xml:space="preserve">Panel de malla electrosoldada con pliegues de refuerzo, de 200x50 mm de paso de malla, reducido a 50x50 mm en las zonas de pliegue, y 5 mm de diámetro, enmarcada con tubos horizontales de 50x30x1,5 mm y tubos verticales de 40x30x1,5 mm, de 3,00x1,50 m, acabado galvanizado y plastificado en color verde RAL 6015.</t>
  </si>
  <si>
    <t xml:space="preserve">mt52vpm030e</t>
  </si>
  <si>
    <t xml:space="preserve">Ud</t>
  </si>
  <si>
    <t xml:space="preserve">Poste de perfil hueco de acero de sección rectangular 60x40x2 mm, de 1,5 m de altura, acabado galvanizado y plastificado en color verde RAL 6015.</t>
  </si>
  <si>
    <t xml:space="preserve">mt52vpm050</t>
  </si>
  <si>
    <t xml:space="preserve">Ud</t>
  </si>
  <si>
    <t xml:space="preserve">Accesorios para la fijación de los paneles de malla electrosoldada modular a los postes metálicos.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</si>
  <si>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</si>
  <si>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</si>
  <si>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</si>
  <si>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</si>
  <si>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</si>
  <si>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</si>
  <si>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Subtotal materiales:</t>
  </si>
  <si>
    <t xml:space="preserve">Mano de obra</t>
  </si>
  <si>
    <t xml:space="preserve">mo087</t>
  </si>
  <si>
    <t xml:space="preserve">h</t>
  </si>
  <si>
    <t xml:space="preserve">Ayudante construcción de obra civil.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</si>
  <si>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</si>
  <si>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</si>
  <si>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</si>
  <si>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</si>
  <si>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</si>
  <si>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</si>
  <si>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</si>
  <si>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</si>
  <si>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</si>
  <si>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</si>
  <si>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16,04€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</si>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</sst>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1.91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</v>
      </c>
      <c r="H10" s="11"/>
      <c r="I10" s="12">
        <v>77.83</v>
      </c>
      <c r="J10" s="12">
        <f ca="1">ROUND(INDIRECT(ADDRESS(ROW()+(0), COLUMN()+(-3), 1))*INDIRECT(ADDRESS(ROW()+(0), COLUMN()+(-1), 1)), 2)</f>
        <v>77.83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0.2</v>
      </c>
      <c r="H11" s="11"/>
      <c r="I11" s="12">
        <v>19.91</v>
      </c>
      <c r="J11" s="12">
        <f ca="1">ROUND(INDIRECT(ADDRESS(ROW()+(0), COLUMN()+(-3), 1))*INDIRECT(ADDRESS(ROW()+(0), COLUMN()+(-1), 1)), 2)</f>
        <v>3.98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1.6</v>
      </c>
      <c r="H12" s="11"/>
      <c r="I12" s="12">
        <v>2.38</v>
      </c>
      <c r="J12" s="12">
        <f ca="1">ROUND(INDIRECT(ADDRESS(ROW()+(0), COLUMN()+(-3), 1))*INDIRECT(ADDRESS(ROW()+(0), COLUMN()+(-1), 1)), 2)</f>
        <v>3.81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0.006</v>
      </c>
      <c r="H13" s="11"/>
      <c r="I13" s="12">
        <v>1.5</v>
      </c>
      <c r="J13" s="12">
        <f ca="1">ROUND(INDIRECT(ADDRESS(ROW()+(0), COLUMN()+(-3), 1))*INDIRECT(ADDRESS(ROW()+(0), COLUMN()+(-1), 1)), 2)</f>
        <v>0.01</v>
      </c>
    </row>
    <row r="14" spans="1:10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3">
        <v>0.019</v>
      </c>
      <c r="H14" s="13"/>
      <c r="I14" s="14">
        <v>39.95</v>
      </c>
      <c r="J14" s="14">
        <f ca="1">ROUND(INDIRECT(ADDRESS(ROW()+(0), COLUMN()+(-3), 1))*INDIRECT(ADDRESS(ROW()+(0), COLUMN()+(-1), 1)), 2)</f>
        <v>0.76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27</v>
      </c>
      <c r="H15" s="9"/>
      <c r="I15" s="9"/>
      <c r="J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86.39</v>
      </c>
    </row>
    <row r="16" spans="1:10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8"/>
      <c r="H16" s="18"/>
      <c r="I16" s="15"/>
      <c r="J16" s="15"/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1">
        <v>0.1</v>
      </c>
      <c r="H17" s="11"/>
      <c r="I17" s="12">
        <v>18.17</v>
      </c>
      <c r="J17" s="12">
        <f ca="1">ROUND(INDIRECT(ADDRESS(ROW()+(0), COLUMN()+(-3), 1))*INDIRECT(ADDRESS(ROW()+(0), COLUMN()+(-1), 1)), 2)</f>
        <v>1.82</v>
      </c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0.09</v>
      </c>
      <c r="H18" s="11"/>
      <c r="I18" s="12">
        <v>19.48</v>
      </c>
      <c r="J18" s="12">
        <f ca="1">ROUND(INDIRECT(ADDRESS(ROW()+(0), COLUMN()+(-3), 1))*INDIRECT(ADDRESS(ROW()+(0), COLUMN()+(-1), 1)), 2)</f>
        <v>1.75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0.09</v>
      </c>
      <c r="H19" s="13"/>
      <c r="I19" s="14">
        <v>18.17</v>
      </c>
      <c r="J19" s="14">
        <f ca="1">ROUND(INDIRECT(ADDRESS(ROW()+(0), COLUMN()+(-3), 1))*INDIRECT(ADDRESS(ROW()+(0), COLUMN()+(-1), 1)), 2)</f>
        <v>1.64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1)),INDIRECT(ADDRESS(ROW()+(-3), COLUMN()+(0), 1))), 2)</f>
        <v>5.21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3</v>
      </c>
      <c r="H22" s="13"/>
      <c r="I22" s="14">
        <f ca="1">ROUND(SUM(INDIRECT(ADDRESS(ROW()+(-2), COLUMN()+(1), 1)),INDIRECT(ADDRESS(ROW()+(-7), COLUMN()+(1), 1))), 2)</f>
        <v>91.6</v>
      </c>
      <c r="J22" s="14">
        <f ca="1">ROUND(INDIRECT(ADDRESS(ROW()+(0), COLUMN()+(-3), 1))*INDIRECT(ADDRESS(ROW()+(0), COLUMN()+(-1), 1))/100, 2)</f>
        <v>2.75</v>
      </c>
    </row>
    <row r="23" spans="1:10" ht="13.50" thickBot="1" customHeight="1">
      <c r="A23" s="21" t="s">
        <v>42</v>
      </c>
      <c r="B23" s="21"/>
      <c r="C23" s="22"/>
      <c r="D23" s="22"/>
      <c r="E23" s="23"/>
      <c r="F23" s="23"/>
      <c r="G23" s="24" t="s">
        <v>43</v>
      </c>
      <c r="H23" s="24"/>
      <c r="I23" s="25"/>
      <c r="J23" s="26">
        <f ca="1">ROUND(SUM(INDIRECT(ADDRESS(ROW()+(-1), COLUMN()+(0), 1)),INDIRECT(ADDRESS(ROW()+(-3), COLUMN()+(0), 1)),INDIRECT(ADDRESS(ROW()+(-8), COLUMN()+(0), 1))), 2)</f>
        <v>94.35</v>
      </c>
    </row>
    <row r="26" spans="1:10" ht="13.50" thickBot="1" customHeight="1">
      <c r="A26" s="27" t="s">
        <v>44</v>
      </c>
      <c r="B26" s="27"/>
      <c r="C26" s="27"/>
      <c r="D26" s="27"/>
      <c r="E26" s="27"/>
      <c r="F26" s="27" t="s">
        <v>45</v>
      </c>
      <c r="G26" s="27"/>
      <c r="H26" s="27" t="s">
        <v>46</v>
      </c>
      <c r="I26" s="27"/>
      <c r="J26" s="27" t="s">
        <v>47</v>
      </c>
    </row>
    <row r="27" spans="1:10" ht="13.50" thickBot="1" customHeight="1">
      <c r="A27" s="28" t="s">
        <v>48</v>
      </c>
      <c r="B27" s="28"/>
      <c r="C27" s="28"/>
      <c r="D27" s="28"/>
      <c r="E27" s="28"/>
      <c r="F27" s="29">
        <v>162011</v>
      </c>
      <c r="G27" s="29"/>
      <c r="H27" s="29">
        <v>162012</v>
      </c>
      <c r="I27" s="29"/>
      <c r="J27" s="29" t="s">
        <v>49</v>
      </c>
    </row>
    <row r="28" spans="1:10" ht="13.50" thickBot="1" customHeight="1">
      <c r="A28" s="30" t="s">
        <v>50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51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52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53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F23"/>
    <mergeCell ref="G23:I23"/>
    <mergeCell ref="A26:E26"/>
    <mergeCell ref="F26:G26"/>
    <mergeCell ref="H26:I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