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<sst xmlns="http://schemas.openxmlformats.org/spreadsheetml/2006/main" count="31" uniqueCount="31">
  <si>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</si>
  <si>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FAF011</t>
  </si>
  <si>
    <t xml:space="preserve">m</t>
  </si>
  <si>
    <t xml:space="preserve">Punto singular para revestimiento exterior de fachada ventilada, de lamas de fibrocemento sin amianto.</t>
  </si>
  <si>
    <r>
      <rPr>
        <sz val="8.25"/>
        <color rgb="FF000000"/>
        <rFont val="Arial"/>
        <family val="2"/>
      </rPr>
      <t xml:space="preserve">Arranque para revestimiento exterior de fachada ventilada, de lamas de fibrocemento sin amianto, con unión longitudinal de las lamas mediante junta machihembrada, con perfil de ventilación de aluminio, de 100x30 mm, acabado lacado color negro, en el cual se inserta un perfil de arranque, de 46x8x15 mm; colocación con tornillos de acero inoxidable A2 del mismo color que el revestimiento sobre la subestructura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</si>
  <si>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</si>
  <si>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</si>
  <si>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</si>
  <si>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</si>
  <si>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</si>
  <si>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</si>
  <si>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</si>
  <si>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mt12lfc060f</t>
  </si>
  <si>
    <t xml:space="preserve">m</t>
  </si>
  <si>
    <t xml:space="preserve">Perfil de ventilación de aluminio, de 100x30 mm y 3000 mm de longitud; para evitar la entrada de hojas, roedores y pájaros sin obstaculizar la aireación de la cámara de aire.</t>
  </si>
  <si>
    <t xml:space="preserve">mt12lfc050d</t>
  </si>
  <si>
    <t xml:space="preserve">m</t>
  </si>
  <si>
    <t xml:space="preserve">Perfil de arranque de aluminio, de 46x8x15 mm y 3000 mm de longitud; para sistema de revestimiento exterior de fachada ventilada, de lamas de fibrocemento sin amianto, con unión longitudinal de las lamas mediante junta machihembrada.</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</si>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</sst>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57" customWidth="1"/>
    <col min="3" max="3" width="2.04" customWidth="1"/>
    <col min="4" max="4" width="5.61" customWidth="1"/>
    <col min="5" max="5" width="76.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3.96</v>
      </c>
      <c r="H10" s="12">
        <f ca="1">ROUND(INDIRECT(ADDRESS(ROW()+(0), COLUMN()+(-2), 1))*INDIRECT(ADDRESS(ROW()+(0), COLUMN()+(-1), 1)), 2)</f>
        <v>3.96</v>
      </c>
    </row>
    <row r="11" spans="1:8" ht="34.50" thickBot="1" customHeight="1">
      <c r="A11" s="1" t="s">
        <v>15</v>
      </c>
      <c r="B11" s="1"/>
      <c r="C11" s="10" t="s">
        <v>16</v>
      </c>
      <c r="D11" s="10"/>
      <c r="E11" s="1" t="s">
        <v>17</v>
      </c>
      <c r="F11" s="13">
        <v>1</v>
      </c>
      <c r="G11" s="14">
        <v>11.69</v>
      </c>
      <c r="H11" s="14">
        <f ca="1">ROUND(INDIRECT(ADDRESS(ROW()+(0), COLUMN()+(-2), 1))*INDIRECT(ADDRESS(ROW()+(0), COLUMN()+(-1), 1)), 2)</f>
        <v>11.69</v>
      </c>
    </row>
    <row r="12" spans="1:8" ht="13.50" thickBot="1" customHeight="1">
      <c r="A12" s="15"/>
      <c r="B12" s="15"/>
      <c r="C12" s="15"/>
      <c r="D12" s="15"/>
      <c r="E12" s="15"/>
      <c r="F12" s="9" t="s">
        <v>18</v>
      </c>
      <c r="G12" s="9"/>
      <c r="H12" s="17">
        <f ca="1">ROUND(SUM(INDIRECT(ADDRESS(ROW()+(-1), COLUMN()+(0), 1)),INDIRECT(ADDRESS(ROW()+(-2), COLUMN()+(0), 1))), 2)</f>
        <v>15.65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0.274</v>
      </c>
      <c r="G14" s="12">
        <v>19.78</v>
      </c>
      <c r="H14" s="12">
        <f ca="1">ROUND(INDIRECT(ADDRESS(ROW()+(0), COLUMN()+(-2), 1))*INDIRECT(ADDRESS(ROW()+(0), COLUMN()+(-1), 1)), 2)</f>
        <v>5.42</v>
      </c>
    </row>
    <row r="15" spans="1:8" ht="13.50" thickBot="1" customHeight="1">
      <c r="A15" s="1" t="s">
        <v>23</v>
      </c>
      <c r="B15" s="1"/>
      <c r="C15" s="10" t="s">
        <v>24</v>
      </c>
      <c r="D15" s="10"/>
      <c r="E15" s="1" t="s">
        <v>25</v>
      </c>
      <c r="F15" s="13">
        <v>0.274</v>
      </c>
      <c r="G15" s="14">
        <v>18.54</v>
      </c>
      <c r="H15" s="14">
        <f ca="1">ROUND(INDIRECT(ADDRESS(ROW()+(0), COLUMN()+(-2), 1))*INDIRECT(ADDRESS(ROW()+(0), COLUMN()+(-1), 1)), 2)</f>
        <v>5.08</v>
      </c>
    </row>
    <row r="16" spans="1:8" ht="13.50" thickBot="1" customHeight="1">
      <c r="A16" s="15"/>
      <c r="B16" s="15"/>
      <c r="C16" s="15"/>
      <c r="D16" s="15"/>
      <c r="E16" s="15"/>
      <c r="F16" s="9" t="s">
        <v>26</v>
      </c>
      <c r="G16" s="9"/>
      <c r="H16" s="17">
        <f ca="1">ROUND(SUM(INDIRECT(ADDRESS(ROW()+(-1), COLUMN()+(0), 1)),INDIRECT(ADDRESS(ROW()+(-2), COLUMN()+(0), 1))), 2)</f>
        <v>10.5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26.15</v>
      </c>
      <c r="H18" s="14">
        <f ca="1">ROUND(INDIRECT(ADDRESS(ROW()+(0), COLUMN()+(-2), 1))*INDIRECT(ADDRESS(ROW()+(0), COLUMN()+(-1), 1))/100, 2)</f>
        <v>0.52</v>
      </c>
    </row>
    <row r="19" spans="1:8" ht="13.50" thickBot="1" customHeight="1">
      <c r="A19" s="8"/>
      <c r="B19" s="8"/>
      <c r="C19" s="8"/>
      <c r="D19" s="8"/>
      <c r="E19" s="8"/>
      <c r="F19" s="21" t="s">
        <v>30</v>
      </c>
      <c r="G19" s="21"/>
      <c r="H19" s="22">
        <f ca="1">ROUND(SUM(INDIRECT(ADDRESS(ROW()+(-1), COLUMN()+(0), 1)),INDIRECT(ADDRESS(ROW()+(-3), COLUMN()+(0), 1)),INDIRECT(ADDRESS(ROW()+(-7), COLUMN()+(0), 1))), 2)</f>
        <v>26.67</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