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<sst xmlns="http://schemas.openxmlformats.org/spreadsheetml/2006/main" count="40" uniqueCount="40">
  <si>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</si>
  <si>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FAR050</t>
  </si>
  <si>
    <t xml:space="preserve">m²</t>
  </si>
  <si>
    <t xml:space="preserve">Sistema "VALERO COMPOPLAK", para hoja interior de fachada ventilada.</t>
  </si>
  <si>
    <r>
      <rPr>
        <sz val="8.25"/>
        <color rgb="FF000000"/>
        <rFont val="Arial"/>
        <family val="2"/>
      </rPr>
      <t xml:space="preserve">Sistema "VALERO COMPOPLAK", para su uso como hoja interior de fachada ventilada, formado por </t>
    </r>
    <r>
      <rPr>
        <b/>
        <sz val="8.25"/>
        <color rgb="FF000000"/>
        <rFont val="Arial"/>
        <family val="2"/>
      </rPr>
  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</t>
    </r>
    <r>
      <rPr>
        <sz val="8.25"/>
        <color rgb="FF000000"/>
        <rFont val="Arial"/>
        <family val="2"/>
      </rPr>
      <t xml:space="preserve">; fijado mecánicamente sobre </t>
    </r>
    <r>
      <rPr>
        <b/>
        <sz val="8.25"/>
        <color rgb="FF000000"/>
        <rFont val="Arial"/>
        <family val="2"/>
      </rPr>
      <t xml:space="preserve">entramado estructural de madera (no incluido en este precio)</t>
    </r>
    <r>
      <rPr>
        <sz val="8.25"/>
        <color rgb="FF000000"/>
        <rFont val="Arial"/>
        <family val="2"/>
      </rPr>
      <t xml:space="preserve"> con </t>
    </r>
    <r>
      <rPr>
        <b/>
        <sz val="8.25"/>
        <color rgb="FF000000"/>
        <rFont val="Arial"/>
        <family val="2"/>
      </rPr>
      <t xml:space="preserve">tornillos autoperforantes para madera, de 6 mm de diámetro y 120 mm de longitud, de acero galvanizado con revestimiento de cromo (4 ud/m²)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adhesivo bicomponente "VALERO COMPOPLAK"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refuerzo de juntas entre paneles mediante adhesivo bicomponente "VALERO COMPOPLAK", perfiles de MDF "VALERO COMPOPLAK", de 3660x100x10 mm y malla de fibra de vidrio "VALERO COMPOPLAK"</t>
    </r>
    <r>
      <rPr>
        <sz val="8.25"/>
        <color rgb="FF000000"/>
        <rFont val="Arial"/>
        <family val="2"/>
      </rPr>
      <t xml:space="preserve">; preparado como soporte del revestimiento exterior de la fachada ventilada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</si>
  <si>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</si>
  <si>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</si>
  <si>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</si>
  <si>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</si>
  <si>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</si>
  <si>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</si>
  <si>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</si>
  <si>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mt12ppe010g</t>
  </si>
  <si>
    <t xml:space="preserve">m²</t>
  </si>
  <si>
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paneles; resistencia térmica 2,85 m²K/W, conductividad térmica 0,035 W/(mK), factor de resistencia a la difusión del vapor de agua 716, Euroclase E de reacción al fuego, resistencia a flexión 0,603 N/mm² y módulo de elasticidad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</si>
  <si>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</si>
  <si>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</si>
  <si>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</si>
  <si>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</si>
  <si>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</si>
  <si>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Adhesivo bicomponente "VALERO COMPOPLAK".</t>
  </si>
  <si>
    <t xml:space="preserve">mt12ppe050a</t>
  </si>
  <si>
    <t xml:space="preserve">m²</t>
  </si>
  <si>
    <t xml:space="preserve">Malla de fibra de vidrio "VALERO COMPOPLAK".</t>
  </si>
  <si>
    <t xml:space="preserve">mt07mee570ci</t>
  </si>
  <si>
    <t xml:space="preserve">Ud</t>
  </si>
  <si>
    <t xml:space="preserve">Tornillo autoperforante para madera, de 6 mm de diámetro y 120 mm de longitud, de acero galvanizado con revestimiento de cromo.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</si>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</sst>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02" customWidth="1"/>
    <col min="4" max="4" width="19.89" customWidth="1"/>
    <col min="5" max="5" width="28.73" customWidth="1"/>
    <col min="6" max="6" width="7.82" customWidth="1"/>
    <col min="7" max="7" width="5.78" customWidth="1"/>
    <col min="8" max="8" width="8.33" customWidth="1"/>
    <col min="9" max="9" width="5.27" customWidth="1"/>
    <col min="10" max="10" width="4.59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92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1.020000</v>
      </c>
      <c r="H9" s="14"/>
      <c r="I9" s="15">
        <v>30.000000</v>
      </c>
      <c r="J9" s="15"/>
      <c r="K9" s="15">
        <f ca="1">ROUND(INDIRECT(ADDRESS(ROW()+(0), COLUMN()+(-4), 1))*INDIRECT(ADDRESS(ROW()+(0), COLUMN()+(-2), 1)), 2)</f>
        <v>30.600000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0.830000</v>
      </c>
      <c r="J10" s="15"/>
      <c r="K10" s="15">
        <f ca="1">ROUND(INDIRECT(ADDRESS(ROW()+(0), COLUMN()+(-4), 1))*INDIRECT(ADDRESS(ROW()+(0), COLUMN()+(-2), 1)), 2)</f>
        <v>0.830000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0.800000</v>
      </c>
      <c r="H11" s="14"/>
      <c r="I11" s="15">
        <v>9.170000</v>
      </c>
      <c r="J11" s="15"/>
      <c r="K11" s="15">
        <f ca="1">ROUND(INDIRECT(ADDRESS(ROW()+(0), COLUMN()+(-4), 1))*INDIRECT(ADDRESS(ROW()+(0), COLUMN()+(-2), 1)), 2)</f>
        <v>7.340000</v>
      </c>
    </row>
    <row r="12" spans="1:11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0.350000</v>
      </c>
      <c r="H12" s="14"/>
      <c r="I12" s="15">
        <v>3.000000</v>
      </c>
      <c r="J12" s="15"/>
      <c r="K12" s="15">
        <f ca="1">ROUND(INDIRECT(ADDRESS(ROW()+(0), COLUMN()+(-4), 1))*INDIRECT(ADDRESS(ROW()+(0), COLUMN()+(-2), 1)), 2)</f>
        <v>1.050000</v>
      </c>
    </row>
    <row r="13" spans="1:11" ht="24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4.000000</v>
      </c>
      <c r="H13" s="16"/>
      <c r="I13" s="17">
        <v>0.450000</v>
      </c>
      <c r="J13" s="17"/>
      <c r="K13" s="17">
        <f ca="1">ROUND(INDIRECT(ADDRESS(ROW()+(0), COLUMN()+(-4), 1))*INDIRECT(ADDRESS(ROW()+(0), COLUMN()+(-2), 1)), 2)</f>
        <v>1.800000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41.620000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0.289000</v>
      </c>
      <c r="H16" s="14"/>
      <c r="I16" s="15">
        <v>17.970000</v>
      </c>
      <c r="J16" s="15"/>
      <c r="K16" s="15">
        <f ca="1">ROUND(INDIRECT(ADDRESS(ROW()+(0), COLUMN()+(-4), 1))*INDIRECT(ADDRESS(ROW()+(0), COLUMN()+(-2), 1)), 2)</f>
        <v>5.190000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0.289000</v>
      </c>
      <c r="H17" s="16"/>
      <c r="I17" s="17">
        <v>16.690000</v>
      </c>
      <c r="J17" s="17"/>
      <c r="K17" s="17">
        <f ca="1">ROUND(INDIRECT(ADDRESS(ROW()+(0), COLUMN()+(-4), 1))*INDIRECT(ADDRESS(ROW()+(0), COLUMN()+(-2), 1)), 2)</f>
        <v>4.820000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10.010000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51.630000</v>
      </c>
      <c r="J20" s="17"/>
      <c r="K20" s="17">
        <f ca="1">ROUND(INDIRECT(ADDRESS(ROW()+(0), COLUMN()+(-4), 1))*INDIRECT(ADDRESS(ROW()+(0), COLUMN()+(-2), 1))/100, 2)</f>
        <v>1.030000</v>
      </c>
    </row>
    <row r="21" spans="1:11" ht="13.50" thickBot="1" customHeight="1">
      <c r="A21" s="11"/>
      <c r="B21" s="11"/>
      <c r="C21" s="11"/>
      <c r="D21" s="11"/>
      <c r="E21" s="11"/>
      <c r="F21" s="11"/>
      <c r="G21" s="24" t="s">
        <v>39</v>
      </c>
      <c r="H21" s="24"/>
      <c r="I21" s="24"/>
      <c r="J21" s="24"/>
      <c r="K21" s="25">
        <f ca="1">ROUND(SUM(INDIRECT(ADDRESS(ROW()+(-1), COLUMN()+(0), 1)),INDIRECT(ADDRESS(ROW()+(-3), COLUMN()+(0), 1)),INDIRECT(ADDRESS(ROW()+(-7), COLUMN()+(0), 1))), 2)</f>
        <v>52.660000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C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