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<sst xmlns="http://schemas.openxmlformats.org/spreadsheetml/2006/main" count="73" uniqueCount="73">
  <si>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</si>
  <si>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FAX200</t>
  </si>
  <si>
    <t xml:space="preserve">m²</t>
  </si>
  <si>
    <t xml:space="preserve">Hoja exterior, autoportante y pasante, de fachada ventilada de dos hojas, de fábrica de ladrillo cerámico macizo cara vista. Sistema GHAS "GEO-HIDROL".</t>
  </si>
  <si>
    <r>
      <rPr>
        <sz val="8.25"/>
        <color rgb="FF000000"/>
        <rFont val="Arial"/>
        <family val="2"/>
      </rPr>
      <t xml:space="preserve">Hoja exterior, autoportante y pasante, de fachada ventilada de dos hojas, sistema sistema GHAS "GEO-HIDROL", de 12 cm de espesor, aparejo a soga, con DAU nº 12/076 C, de fábrica de ladrillo cerámico cara vista macizo prensado, color rojo, 24x12x4 cm, con juntas de 3 mm de espesor, junta oculta o a hueso,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cara vista con armadura de tendel prefabricada de acero galvanizado en caliente con recubrimiento de resina epoxi Geofor 4075 E SAO "GEO-HIDROL", de 3,7 mm de diámetro y de 75 mm de anchura, aparejo a soga;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</si>
  <si>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</si>
  <si>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</si>
  <si>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</si>
  <si>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</si>
  <si>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</si>
  <si>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</si>
  <si>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</si>
  <si>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mt05mpa010a</t>
  </si>
  <si>
    <t xml:space="preserve">Ud</t>
  </si>
  <si>
    <t xml:space="preserve">Ladrillo cerámico cara vista macizo prensado, color rojo, 24x12x4 cm, para uso en fábrica no protegida (pieza U), densidad 1820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</si>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</sst>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101</v>
      </c>
      <c r="F10" s="11"/>
      <c r="G10" s="11"/>
      <c r="H10" s="12">
        <v>0.75</v>
      </c>
      <c r="I10" s="12">
        <f ca="1">ROUND(INDIRECT(ADDRESS(ROW()+(0), COLUMN()+(-4), 1))*INDIRECT(ADDRESS(ROW()+(0), COLUMN()+(-1), 1)), 2)</f>
        <v>75.75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0.053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2.66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2.98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7.39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0.001</v>
      </c>
      <c r="F16" s="11"/>
      <c r="G16" s="11"/>
      <c r="H16" s="12">
        <v>439.2</v>
      </c>
      <c r="I16" s="12">
        <f ca="1">ROUND(INDIRECT(ADDRESS(ROW()+(0), COLUMN()+(-4), 1))*INDIRECT(ADDRESS(ROW()+(0), COLUMN()+(-1), 1)), 2)</f>
        <v>0.44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0.011</v>
      </c>
      <c r="F17" s="11"/>
      <c r="G17" s="11"/>
      <c r="H17" s="12">
        <v>1.87</v>
      </c>
      <c r="I17" s="12">
        <f ca="1">ROUND(INDIRECT(ADDRESS(ROW()+(0), COLUMN()+(-4), 1))*INDIRECT(ADDRESS(ROW()+(0), COLUMN()+(-1), 1)), 2)</f>
        <v>0.02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0.003</v>
      </c>
      <c r="F18" s="13"/>
      <c r="G18" s="13"/>
      <c r="H18" s="14">
        <v>19.25</v>
      </c>
      <c r="I18" s="14">
        <f ca="1">ROUND(INDIRECT(ADDRESS(ROW()+(0), COLUMN()+(-4), 1))*INDIRECT(ADDRESS(ROW()+(0), COLUMN()+(-1), 1)), 2)</f>
        <v>0.06</v>
      </c>
    </row>
    <row r="19" spans="1:9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91.21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0.232</v>
      </c>
      <c r="F21" s="13"/>
      <c r="G21" s="13"/>
      <c r="H21" s="14">
        <v>1.94</v>
      </c>
      <c r="I21" s="14">
        <f ca="1">ROUND(INDIRECT(ADDRESS(ROW()+(0), COLUMN()+(-4), 1))*INDIRECT(ADDRESS(ROW()+(0), COLUMN()+(-1), 1)), 2)</f>
        <v>0.45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0.45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1.426</v>
      </c>
      <c r="F24" s="11"/>
      <c r="G24" s="11"/>
      <c r="H24" s="12">
        <v>22.53</v>
      </c>
      <c r="I24" s="12">
        <f ca="1">ROUND(INDIRECT(ADDRESS(ROW()+(0), COLUMN()+(-4), 1))*INDIRECT(ADDRESS(ROW()+(0), COLUMN()+(-1), 1)), 2)</f>
        <v>32.13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0.814</v>
      </c>
      <c r="F25" s="13"/>
      <c r="G25" s="13"/>
      <c r="H25" s="14">
        <v>21.19</v>
      </c>
      <c r="I25" s="14">
        <f ca="1">ROUND(INDIRECT(ADDRESS(ROW()+(0), COLUMN()+(-4), 1))*INDIRECT(ADDRESS(ROW()+(0), COLUMN()+(-1), 1)), 2)</f>
        <v>17.25</v>
      </c>
    </row>
    <row r="26" spans="1:9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49.38</v>
      </c>
    </row>
    <row r="27" spans="1:9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54</v>
      </c>
      <c r="D28" s="19" t="s">
        <v>55</v>
      </c>
      <c r="E28" s="13">
        <v>3</v>
      </c>
      <c r="F28" s="13"/>
      <c r="G28" s="13"/>
      <c r="H28" s="14">
        <f ca="1">ROUND(SUM(INDIRECT(ADDRESS(ROW()+(-2), COLUMN()+(1), 1)),INDIRECT(ADDRESS(ROW()+(-6), COLUMN()+(1), 1)),INDIRECT(ADDRESS(ROW()+(-9), COLUMN()+(1), 1))), 2)</f>
        <v>141.04</v>
      </c>
      <c r="I28" s="14">
        <f ca="1">ROUND(INDIRECT(ADDRESS(ROW()+(0), COLUMN()+(-4), 1))*INDIRECT(ADDRESS(ROW()+(0), COLUMN()+(-1), 1))/100, 2)</f>
        <v>4.23</v>
      </c>
    </row>
    <row r="29" spans="1:9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4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145.27</v>
      </c>
    </row>
    <row r="32" spans="1:9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 t="s">
        <v>60</v>
      </c>
      <c r="H32" s="27"/>
      <c r="I32" s="27" t="s">
        <v>61</v>
      </c>
    </row>
    <row r="33" spans="1:9" ht="13.50" thickBot="1" customHeight="1">
      <c r="A33" s="28" t="s">
        <v>62</v>
      </c>
      <c r="B33" s="28"/>
      <c r="C33" s="28"/>
      <c r="D33" s="28"/>
      <c r="E33" s="28"/>
      <c r="F33" s="29">
        <v>1.06202e+006</v>
      </c>
      <c r="G33" s="29">
        <v>1.06202e+006</v>
      </c>
      <c r="H33" s="29"/>
      <c r="I33" s="29" t="s">
        <v>63</v>
      </c>
    </row>
    <row r="34" spans="1:9" ht="13.5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</row>
    <row r="35" spans="1:9" ht="13.50" thickBot="1" customHeight="1">
      <c r="A35" s="28" t="s">
        <v>65</v>
      </c>
      <c r="B35" s="28"/>
      <c r="C35" s="28"/>
      <c r="D35" s="28"/>
      <c r="E35" s="28"/>
      <c r="F35" s="29">
        <v>1.18202e+006</v>
      </c>
      <c r="G35" s="29">
        <v>1.18202e+006</v>
      </c>
      <c r="H35" s="29"/>
      <c r="I35" s="29" t="s">
        <v>66</v>
      </c>
    </row>
    <row r="36" spans="1:9" ht="13.50" thickBot="1" customHeight="1">
      <c r="A36" s="30" t="s">
        <v>67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68</v>
      </c>
      <c r="B37" s="28"/>
      <c r="C37" s="28"/>
      <c r="D37" s="28"/>
      <c r="E37" s="28"/>
      <c r="F37" s="29">
        <v>1.03202e+006</v>
      </c>
      <c r="G37" s="29">
        <v>1.03202e+006</v>
      </c>
      <c r="H37" s="29"/>
      <c r="I37" s="29">
        <v>3</v>
      </c>
    </row>
    <row r="38" spans="1:9" ht="24.00" thickBot="1" customHeight="1">
      <c r="A38" s="30" t="s">
        <v>69</v>
      </c>
      <c r="B38" s="30"/>
      <c r="C38" s="30"/>
      <c r="D38" s="30"/>
      <c r="E38" s="30"/>
      <c r="F38" s="31"/>
      <c r="G38" s="31"/>
      <c r="H38" s="31"/>
      <c r="I38" s="3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</row>
  </sheetData>
  <mergeCells count="6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D29"/>
    <mergeCell ref="E29:H29"/>
    <mergeCell ref="A32:E32"/>
    <mergeCell ref="G32:H32"/>
    <mergeCell ref="A33:E33"/>
    <mergeCell ref="F33:F34"/>
    <mergeCell ref="G33:H34"/>
    <mergeCell ref="I33:I34"/>
    <mergeCell ref="A34:E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41:I41"/>
    <mergeCell ref="A42:I42"/>
    <mergeCell ref="A43:I43"/>
  </mergeCells>
  <pageMargins left="0.147638" right="0.147638" top="0.206693" bottom="0.206693" header="0.0" footer="0.0"/>
  <pageSetup paperSize="9" orientation="portrait"/>
  <rowBreaks count="0" manualBreakCount="0">
    </rowBreaks>
</worksheet>
</file>