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<sst xmlns="http://schemas.openxmlformats.org/spreadsheetml/2006/main" count="59" uniqueCount="59">
  <si>
    <t xml:space="preserve"/>
  </si>
  <si>
    <t xml:space="preserve">FCY010</t>
  </si>
  <si>
    <t xml:space="preserve">Ud</t>
  </si>
  <si>
    <t xml:space="preserve">Carpintería exterior de aluminio "CORTIZO".</t>
  </si>
  <si>
    <r>
      <rPr>
        <sz val="7.80"/>
        <color rgb="FF000000"/>
        <rFont val="Arial"/>
        <family val="2"/>
      </rPr>
      <t xml:space="preserve">Carpintería de aluminio, </t>
    </r>
    <r>
      <rPr>
        <b/>
        <sz val="7.80"/>
        <color rgb="FF000000"/>
        <rFont val="Arial"/>
        <family val="2"/>
      </rPr>
      <t xml:space="preserve">anodizado natural, para conformado de ventana abisagrada practicable de apertura hacia el interior "CORTIZO", de 120x120 cm, sistema 2000 Canal Europeo, "CORTIZO", formada por dos hojas, y con premarco. Compacto incorporado (monoblock), persiana de lamas de PVC, con accionamiento manual mediante cinta y recogedor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</si>
  <si>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</si>
  <si>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</si>
  <si>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</si>
  <si>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</si>
  <si>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</si>
  <si>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</si>
  <si>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mt25pfz040l</t>
  </si>
  <si>
    <t xml:space="preserve">m</t>
  </si>
  <si>
    <t xml:space="preserve">Premarco de perfil de aluminio en bruto, sistema 2000, "CORTIZO".</t>
  </si>
  <si>
    <t xml:space="preserve">mt25pfz010waas</t>
  </si>
  <si>
    <t xml:space="preserve">m</t>
  </si>
  <si>
    <t xml:space="preserve">Perfil de aluminio anodizado natural, para conformado de marco de ventana, sistema 2000 Canal Europeo, "CORTIZO", incluso junta central de estanqueidad, con el sello EWAA-EURAS, que garantiza el espesor y la calidad del proceso de anodizado.</t>
  </si>
  <si>
    <t xml:space="preserve">mt25pfz015las</t>
  </si>
  <si>
    <t xml:space="preserve">m</t>
  </si>
  <si>
    <t xml:space="preserve">Perfil de aluminio anodizado natural, para conformado de hoja de ventana, sistema 2000, "CORTIZO", incluso juntas de estanqueidad de la hoja y junta exterior del acristalamiento, con el sello EWAA-EURAS, que garantiza el espesor y la calidad del proceso de anodizado.</t>
  </si>
  <si>
    <t xml:space="preserve">mt25pfz020las</t>
  </si>
  <si>
    <t xml:space="preserve">m</t>
  </si>
  <si>
    <t xml:space="preserve">Perfil de aluminio anodizado natural, para conformado de junquillo, sistema 2000, "CORTIZO", incluso junta cuña de acristalamiento y parte proporcional de grapas, con el sello EWAA-EURAS, que garantiza el espesor y la calidad del proceso de anodizado.</t>
  </si>
  <si>
    <t xml:space="preserve">mt25pfz025las</t>
  </si>
  <si>
    <t xml:space="preserve">m</t>
  </si>
  <si>
    <t xml:space="preserve">Perfil de aluminio anodizado natural, para conformado de inversora, sistema 2000, "CORTIZO", incluso junta central de estanqueidad, con el sello EWAA-EURAS, que garantiza el espesor y la calidad del proceso de anodizado.</t>
  </si>
  <si>
    <t xml:space="preserve">mt15sja100</t>
  </si>
  <si>
    <t xml:space="preserve">Ud</t>
  </si>
  <si>
    <t xml:space="preserve">Cartucho de masilla de silicona neutra.</t>
  </si>
  <si>
    <t xml:space="preserve">mt25pfx200eb</t>
  </si>
  <si>
    <t xml:space="preserve">Ud</t>
  </si>
  <si>
    <t xml:space="preserve">Kit compuesto por escuadras, tapas de condensación y salida de agua, y herrajes de ventana practicable de apertura hacia el interior de dos hojas.</t>
  </si>
  <si>
    <t xml:space="preserve">mt25pco015aa</t>
  </si>
  <si>
    <t xml:space="preserve">m²</t>
  </si>
  <si>
    <t xml:space="preserve">Persiana de lamas enrollables de PVC accionamiento manual mediante cinta y recogedor, en carpintería de aluminio, incluso p/p de compacto incorporado (monoblock). Según UNE-EN 13659.</t>
  </si>
  <si>
    <t xml:space="preserve">mt25pfz170u</t>
  </si>
  <si>
    <t xml:space="preserve">m</t>
  </si>
  <si>
    <t xml:space="preserve">Guía de persiana de aluminio anodizado natural, "CORTIZO" con el sello EWAA-EURAS, que garantiza el espesor y la calidad del proceso de anodizado.</t>
  </si>
  <si>
    <t xml:space="preserve">mo017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</si>
  <si>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</si>
  <si>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</si>
  <si>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</si>
  <si>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</si>
  <si>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</si>
  <si>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</si>
  <si>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</si>
  <si>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</si>
  <si>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</si>
  <si>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33,94€ en los primeros 10 años.</t>
  </si>
  <si>
    <t xml:space="preserve">Total:</t>
  </si>
  <si>
    <t xml:space="preserve">Referencia norma UNE y Título de la norma transposición de norma armonizada</t>
  </si>
  <si>
    <r>
      <rPr>
        <sz val="7.80"/>
        <color rgb="FF000000"/>
        <rFont val="Arial"/>
        <family val="2"/>
      </rPr>
      <t xml:space="preserve">Aplicabilidad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</si>
  <si>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Obligatoriedad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</si>
  <si>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</si>
  <si>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13659:2004/A1:2009</t>
  </si>
  <si>
    <t xml:space="preserve">Persianas. Requisitos de prestaciones incluida la seguridad.</t>
  </si>
  <si>
    <t xml:space="preserve">(1) Fecha de aplicabilidad de la norma armonizada e inicio del período de coexistencia</t>
  </si>
  <si>
    <t xml:space="preserve">(2) Fecha final del período de coexistencia / entrada en vigor marcado CE</t>
  </si>
  <si>
    <t xml:space="preserve">(3) Sistema de evaluación de la conformidad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</si>
</sst>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59" customWidth="1"/>
    <col min="2" max="2" width="3.79" customWidth="1"/>
    <col min="3" max="3" width="4.08" customWidth="1"/>
    <col min="4" max="4" width="21.86" customWidth="1"/>
    <col min="5" max="5" width="27.98" customWidth="1"/>
    <col min="6" max="6" width="11.66" customWidth="1"/>
    <col min="7" max="7" width="1.02" customWidth="1"/>
    <col min="8" max="8" width="2.62" customWidth="1"/>
    <col min="9" max="9" width="3.79" customWidth="1"/>
    <col min="10" max="10" width="4.66" customWidth="1"/>
    <col min="11" max="11" width="6.85" customWidth="1"/>
    <col min="12" max="12" width="2.04" customWidth="1"/>
    <col min="13" max="13" width="4.66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 t="s">
        <v>9</v>
      </c>
      <c r="K7" s="9"/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4.800000</v>
      </c>
      <c r="I8" s="14"/>
      <c r="J8" s="16">
        <v>1.880000</v>
      </c>
      <c r="K8" s="16"/>
      <c r="L8" s="16"/>
      <c r="M8" s="16">
        <f ca="1">ROUND(INDIRECT(ADDRESS(ROW()+(0), COLUMN()+(-5), 1))*INDIRECT(ADDRESS(ROW()+(0), COLUMN()+(-3), 1)), 2)</f>
        <v>9.020000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4.800000</v>
      </c>
      <c r="I9" s="19"/>
      <c r="J9" s="20">
        <v>3.340000</v>
      </c>
      <c r="K9" s="20"/>
      <c r="L9" s="20"/>
      <c r="M9" s="20">
        <f ca="1">ROUND(INDIRECT(ADDRESS(ROW()+(0), COLUMN()+(-5), 1))*INDIRECT(ADDRESS(ROW()+(0), COLUMN()+(-3), 1)), 2)</f>
        <v>16.030000</v>
      </c>
      <c r="N9" s="20"/>
    </row>
    <row r="10" spans="1:14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6.940000</v>
      </c>
      <c r="I10" s="19"/>
      <c r="J10" s="20">
        <v>4.500000</v>
      </c>
      <c r="K10" s="20"/>
      <c r="L10" s="20"/>
      <c r="M10" s="20">
        <f ca="1">ROUND(INDIRECT(ADDRESS(ROW()+(0), COLUMN()+(-5), 1))*INDIRECT(ADDRESS(ROW()+(0), COLUMN()+(-3), 1)), 2)</f>
        <v>31.230000</v>
      </c>
      <c r="N10" s="20"/>
    </row>
    <row r="11" spans="1:14" ht="40.8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6.210000</v>
      </c>
      <c r="I11" s="19"/>
      <c r="J11" s="20">
        <v>1.590000</v>
      </c>
      <c r="K11" s="20"/>
      <c r="L11" s="20"/>
      <c r="M11" s="20">
        <f ca="1">ROUND(INDIRECT(ADDRESS(ROW()+(0), COLUMN()+(-5), 1))*INDIRECT(ADDRESS(ROW()+(0), COLUMN()+(-3), 1)), 2)</f>
        <v>9.870000</v>
      </c>
      <c r="N11" s="20"/>
    </row>
    <row r="12" spans="1:14" ht="40.8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1.060000</v>
      </c>
      <c r="I12" s="19"/>
      <c r="J12" s="20">
        <v>3.910000</v>
      </c>
      <c r="K12" s="20"/>
      <c r="L12" s="20"/>
      <c r="M12" s="20">
        <f ca="1">ROUND(INDIRECT(ADDRESS(ROW()+(0), COLUMN()+(-5), 1))*INDIRECT(ADDRESS(ROW()+(0), COLUMN()+(-3), 1)), 2)</f>
        <v>4.140000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0.168000</v>
      </c>
      <c r="I13" s="19"/>
      <c r="J13" s="20">
        <v>3.130000</v>
      </c>
      <c r="K13" s="20"/>
      <c r="L13" s="20"/>
      <c r="M13" s="20">
        <f ca="1">ROUND(INDIRECT(ADDRESS(ROW()+(0), COLUMN()+(-5), 1))*INDIRECT(ADDRESS(ROW()+(0), COLUMN()+(-3), 1)), 2)</f>
        <v>0.530000</v>
      </c>
      <c r="N13" s="20"/>
    </row>
    <row r="14" spans="1:14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1.000000</v>
      </c>
      <c r="I14" s="19"/>
      <c r="J14" s="20">
        <v>18.750000</v>
      </c>
      <c r="K14" s="20"/>
      <c r="L14" s="20"/>
      <c r="M14" s="20">
        <f ca="1">ROUND(INDIRECT(ADDRESS(ROW()+(0), COLUMN()+(-5), 1))*INDIRECT(ADDRESS(ROW()+(0), COLUMN()+(-3), 1)), 2)</f>
        <v>18.750000</v>
      </c>
      <c r="N14" s="20"/>
    </row>
    <row r="15" spans="1:14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1.584000</v>
      </c>
      <c r="I15" s="19"/>
      <c r="J15" s="20">
        <v>20.630000</v>
      </c>
      <c r="K15" s="20"/>
      <c r="L15" s="20"/>
      <c r="M15" s="20">
        <f ca="1">ROUND(INDIRECT(ADDRESS(ROW()+(0), COLUMN()+(-5), 1))*INDIRECT(ADDRESS(ROW()+(0), COLUMN()+(-3), 1)), 2)</f>
        <v>32.680000</v>
      </c>
      <c r="N15" s="20"/>
    </row>
    <row r="16" spans="1:14" ht="31.2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2.400000</v>
      </c>
      <c r="I16" s="19"/>
      <c r="J16" s="20">
        <v>9.150000</v>
      </c>
      <c r="K16" s="20"/>
      <c r="L16" s="20"/>
      <c r="M16" s="20">
        <f ca="1">ROUND(INDIRECT(ADDRESS(ROW()+(0), COLUMN()+(-5), 1))*INDIRECT(ADDRESS(ROW()+(0), COLUMN()+(-3), 1)), 2)</f>
        <v>21.960000</v>
      </c>
      <c r="N16" s="20"/>
    </row>
    <row r="17" spans="1:14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4.323000</v>
      </c>
      <c r="I17" s="19"/>
      <c r="J17" s="20">
        <v>17.660000</v>
      </c>
      <c r="K17" s="20"/>
      <c r="L17" s="20"/>
      <c r="M17" s="20">
        <f ca="1">ROUND(INDIRECT(ADDRESS(ROW()+(0), COLUMN()+(-5), 1))*INDIRECT(ADDRESS(ROW()+(0), COLUMN()+(-3), 1)), 2)</f>
        <v>76.340000</v>
      </c>
      <c r="N17" s="20"/>
    </row>
    <row r="18" spans="1:14" ht="12.00" thickBot="1" customHeight="1">
      <c r="A18" s="17" t="s">
        <v>41</v>
      </c>
      <c r="B18" s="21" t="s">
        <v>42</v>
      </c>
      <c r="C18" s="22" t="s">
        <v>43</v>
      </c>
      <c r="D18" s="22"/>
      <c r="E18" s="22"/>
      <c r="F18" s="22"/>
      <c r="G18" s="22"/>
      <c r="H18" s="23">
        <v>4.363000</v>
      </c>
      <c r="I18" s="23"/>
      <c r="J18" s="24">
        <v>16.760000</v>
      </c>
      <c r="K18" s="24"/>
      <c r="L18" s="24"/>
      <c r="M18" s="24">
        <f ca="1">ROUND(INDIRECT(ADDRESS(ROW()+(0), COLUMN()+(-5), 1))*INDIRECT(ADDRESS(ROW()+(0), COLUMN()+(-3), 1)), 2)</f>
        <v>73.120000</v>
      </c>
      <c r="N18" s="24"/>
    </row>
    <row r="19" spans="1:14" ht="12.00" thickBot="1" customHeight="1">
      <c r="A19" s="17"/>
      <c r="B19" s="12" t="s">
        <v>44</v>
      </c>
      <c r="C19" s="10" t="s">
        <v>45</v>
      </c>
      <c r="D19" s="10"/>
      <c r="E19" s="10"/>
      <c r="F19" s="10"/>
      <c r="G19" s="10"/>
      <c r="H19" s="14">
        <v>2.000000</v>
      </c>
      <c r="I19" s="14"/>
      <c r="J19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1))), 2)</f>
        <v>293.670000</v>
      </c>
      <c r="K19" s="16"/>
      <c r="L19" s="16"/>
      <c r="M19" s="16">
        <f ca="1">ROUND(INDIRECT(ADDRESS(ROW()+(0), COLUMN()+(-5), 1))*INDIRECT(ADDRESS(ROW()+(0), COLUMN()+(-3), 1))/100, 2)</f>
        <v>5.870000</v>
      </c>
      <c r="N19" s="16"/>
    </row>
    <row r="20" spans="1:14" ht="12.00" thickBot="1" customHeight="1">
      <c r="A20" s="22"/>
      <c r="B20" s="21" t="s">
        <v>46</v>
      </c>
      <c r="C20" s="22" t="s">
        <v>47</v>
      </c>
      <c r="D20" s="22"/>
      <c r="E20" s="22"/>
      <c r="F20" s="22"/>
      <c r="G20" s="22"/>
      <c r="H20" s="23">
        <v>3.000000</v>
      </c>
      <c r="I20" s="23"/>
      <c r="J20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299.540000</v>
      </c>
      <c r="K20" s="24"/>
      <c r="L20" s="24"/>
      <c r="M20" s="24">
        <f ca="1">ROUND(INDIRECT(ADDRESS(ROW()+(0), COLUMN()+(-5), 1))*INDIRECT(ADDRESS(ROW()+(0), COLUMN()+(-3), 1))/100, 2)</f>
        <v>8.990000</v>
      </c>
      <c r="N20" s="24"/>
    </row>
    <row r="21" spans="1:14" ht="12.00" thickBot="1" customHeight="1">
      <c r="A21" s="6" t="s">
        <v>48</v>
      </c>
      <c r="B21" s="7"/>
      <c r="C21" s="7"/>
      <c r="D21" s="7"/>
      <c r="E21" s="7"/>
      <c r="F21" s="7"/>
      <c r="G21" s="7"/>
      <c r="H21" s="25"/>
      <c r="I21" s="25"/>
      <c r="J21" s="6" t="s">
        <v>49</v>
      </c>
      <c r="K21" s="6"/>
      <c r="L21" s="6"/>
      <c r="M21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308.530000</v>
      </c>
      <c r="N21" s="26"/>
    </row>
    <row r="24" spans="1:14" ht="21.60" thickBot="1" customHeight="1">
      <c r="A24" s="27" t="s">
        <v>50</v>
      </c>
      <c r="B24" s="27"/>
      <c r="C24" s="27"/>
      <c r="D24" s="27"/>
      <c r="E24" s="27"/>
      <c r="F24" s="27"/>
      <c r="G24" s="27" t="s">
        <v>51</v>
      </c>
      <c r="H24" s="27"/>
      <c r="I24" s="27"/>
      <c r="J24" s="27"/>
      <c r="K24" s="27" t="s">
        <v>52</v>
      </c>
      <c r="L24" s="27"/>
      <c r="M24" s="27"/>
      <c r="N24" s="27" t="s">
        <v>53</v>
      </c>
    </row>
    <row r="25" spans="1:14" ht="12.00" thickBot="1" customHeight="1">
      <c r="A25" s="28" t="s">
        <v>54</v>
      </c>
      <c r="B25" s="28"/>
      <c r="C25" s="28"/>
      <c r="D25" s="28"/>
      <c r="E25" s="28"/>
      <c r="F25" s="28"/>
      <c r="G25" s="29">
        <v>182009.000000</v>
      </c>
      <c r="H25" s="29"/>
      <c r="I25" s="29"/>
      <c r="J25" s="29"/>
      <c r="K25" s="29">
        <v>182010.000000</v>
      </c>
      <c r="L25" s="29"/>
      <c r="M25" s="29"/>
      <c r="N25" s="29">
        <v>4.000000</v>
      </c>
    </row>
    <row r="26" spans="1:14" ht="12.00" thickBot="1" customHeight="1">
      <c r="A26" s="30" t="s">
        <v>55</v>
      </c>
      <c r="B26" s="30"/>
      <c r="C26" s="30"/>
      <c r="D26" s="30"/>
      <c r="E26" s="30"/>
      <c r="F26" s="30"/>
      <c r="G26" s="31"/>
      <c r="H26" s="31"/>
      <c r="I26" s="31"/>
      <c r="J26" s="31"/>
      <c r="K26" s="31"/>
      <c r="L26" s="31"/>
      <c r="M26" s="31"/>
      <c r="N26" s="31"/>
    </row>
    <row r="29" spans="1:1" ht="11.40" thickBot="1" customHeight="1">
      <c r="A29" s="1" t="s">
        <v>56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</row>
    <row r="30" spans="1:1" ht="11.40" thickBot="1" customHeight="1">
      <c r="A30" s="1" t="s">
        <v>57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" ht="11.40" thickBot="1" customHeight="1">
      <c r="A31" s="1" t="s">
        <v>58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77">
    <mergeCell ref="A1:N1"/>
    <mergeCell ref="A3:C3"/>
    <mergeCell ref="F3:H3"/>
    <mergeCell ref="I3:K3"/>
    <mergeCell ref="L3:N3"/>
    <mergeCell ref="A4:N4"/>
    <mergeCell ref="C7:G7"/>
    <mergeCell ref="H7:I7"/>
    <mergeCell ref="J7:L7"/>
    <mergeCell ref="M7:N7"/>
    <mergeCell ref="C8:G8"/>
    <mergeCell ref="H8:I8"/>
    <mergeCell ref="J8:L8"/>
    <mergeCell ref="M8:N8"/>
    <mergeCell ref="C9:G9"/>
    <mergeCell ref="H9:I9"/>
    <mergeCell ref="J9:L9"/>
    <mergeCell ref="M9:N9"/>
    <mergeCell ref="C10:G10"/>
    <mergeCell ref="H10:I10"/>
    <mergeCell ref="J10:L10"/>
    <mergeCell ref="M10:N10"/>
    <mergeCell ref="C11:G11"/>
    <mergeCell ref="H11:I11"/>
    <mergeCell ref="J11:L11"/>
    <mergeCell ref="M11:N11"/>
    <mergeCell ref="C12:G12"/>
    <mergeCell ref="H12:I12"/>
    <mergeCell ref="J12:L12"/>
    <mergeCell ref="M12:N12"/>
    <mergeCell ref="C13:G13"/>
    <mergeCell ref="H13:I13"/>
    <mergeCell ref="J13:L13"/>
    <mergeCell ref="M13:N13"/>
    <mergeCell ref="C14:G14"/>
    <mergeCell ref="H14:I14"/>
    <mergeCell ref="J14:L14"/>
    <mergeCell ref="M14:N14"/>
    <mergeCell ref="C15:G15"/>
    <mergeCell ref="H15:I15"/>
    <mergeCell ref="J15:L15"/>
    <mergeCell ref="M15:N15"/>
    <mergeCell ref="C16:G16"/>
    <mergeCell ref="H16:I16"/>
    <mergeCell ref="J16:L16"/>
    <mergeCell ref="M16:N16"/>
    <mergeCell ref="C17:G17"/>
    <mergeCell ref="H17:I17"/>
    <mergeCell ref="J17:L17"/>
    <mergeCell ref="M17:N17"/>
    <mergeCell ref="C18:G18"/>
    <mergeCell ref="H18:I18"/>
    <mergeCell ref="J18:L18"/>
    <mergeCell ref="M18:N18"/>
    <mergeCell ref="C19:G19"/>
    <mergeCell ref="H19:I19"/>
    <mergeCell ref="J19:L19"/>
    <mergeCell ref="M19:N19"/>
    <mergeCell ref="C20:G20"/>
    <mergeCell ref="H20:I20"/>
    <mergeCell ref="J20:L20"/>
    <mergeCell ref="M20:N20"/>
    <mergeCell ref="A21:G21"/>
    <mergeCell ref="H21:I21"/>
    <mergeCell ref="J21:L21"/>
    <mergeCell ref="M21:N21"/>
    <mergeCell ref="A24:F24"/>
    <mergeCell ref="G24:J24"/>
    <mergeCell ref="K24:M24"/>
    <mergeCell ref="A25:F25"/>
    <mergeCell ref="G25:J26"/>
    <mergeCell ref="K25:M26"/>
    <mergeCell ref="N25:N26"/>
    <mergeCell ref="A26:F26"/>
    <mergeCell ref="A29:N29"/>
    <mergeCell ref="A30:N30"/>
    <mergeCell ref="A31:N31"/>
  </mergeCells>
  <pageMargins left="0.620079" right="0.472441" top="0.472441" bottom="0.472441" header="0.0" footer="0.0"/>
  <pageSetup paperSize="9" orientation="portrait"/>
  <rowBreaks count="0" manualBreakCount="0">
    </rowBreaks>
</worksheet>
</file>