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<sst xmlns="http://schemas.openxmlformats.org/spreadsheetml/2006/main" count="77" uniqueCount="77">
  <si>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</si>
  <si>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FEC025</t>
  </si>
  <si>
    <t xml:space="preserve">m</t>
  </si>
  <si>
    <t xml:space="preserve">Zuncho horizontal de bloques en "U" de hormigón.</t>
  </si>
  <si>
    <r>
      <rPr>
        <sz val="8.25"/>
        <color rgb="FF000000"/>
        <rFont val="Arial"/>
        <family val="2"/>
      </rPr>
      <t xml:space="preserve">Zuncho horizontal, de bloques en "U" de hormigón celular, 62,5x25x30 cm, densidad 400 kg/m³, conductividad térmica 0,1 W/(mK), para revestir, recibidos con mortero para juntas finas; con refuerzo de hormigón de relleno, HA-25/B/12/XC2, preparado en obra, vertido con medios manuales, y acero UNE-EN 10080 B 500 S, cuantía 4,3 kg/m; para muro de carga de fábrica.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</si>
  <si>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</si>
  <si>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</si>
  <si>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</si>
  <si>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</si>
  <si>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</si>
  <si>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</si>
  <si>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</si>
  <si>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mt02bhc016ua</t>
  </si>
  <si>
    <t xml:space="preserve">Ud</t>
  </si>
  <si>
    <t xml:space="preserve">Bloque en "U" de hormigón celular, 62,5x25x30 cm, densidad 400 kg/m³, conductividad térmica 0,1 W/(mK), para revestir, según UNE-EN 771-4.</t>
  </si>
  <si>
    <t xml:space="preserve">mt09mif065a</t>
  </si>
  <si>
    <t xml:space="preserve">kg</t>
  </si>
  <si>
    <t xml:space="preserve">Mortero para juntas finas, compuesto por cemento blanco, cal grasa, arena silícea y aditivo retenedor de agua a base de celulosa, de aplicación en fábricas de bloque de hormigón celular, suministrado en sacos de 25 kg, según UNE-EN 998-2.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</si>
  <si>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</si>
  <si>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</si>
  <si>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</si>
  <si>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</si>
  <si>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</si>
  <si>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</si>
  <si>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</si>
  <si>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</si>
  <si>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</si>
  <si>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</si>
  <si>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</si>
  <si>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</si>
  <si>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mt01arg006</t>
  </si>
  <si>
    <t xml:space="preserve">t</t>
  </si>
  <si>
    <t xml:space="preserve">Arena de cantera, para hormigón preparado en obra.</t>
  </si>
  <si>
    <t xml:space="preserve">mt01arg007a</t>
  </si>
  <si>
    <t xml:space="preserve">t</t>
  </si>
  <si>
    <t xml:space="preserve">Árido grueso homogeneizado, de tamaño máximo 12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</si>
  <si>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</si>
  <si>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</si>
  <si>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</si>
  <si>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</si>
  <si>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</si>
  <si>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</si>
  <si>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</si>
  <si>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</si>
  <si>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</si>
  <si>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</si>
  <si>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</si>
  <si>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</si>
  <si>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</si>
  <si>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</si>
  <si>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</si>
  <si>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</si>
  <si>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</si>
  <si>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</si>
  <si>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</si>
  <si>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</si>
  <si>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</si>
  <si>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</si>
  <si>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</si>
  <si>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</si>
  <si>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</si>
  <si>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</si>
  <si>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</si>
  <si>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</si>
  <si>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</si>
  <si>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771-4:2011/A1:2016</t>
  </si>
  <si>
    <t xml:space="preserve">2+/4</t>
  </si>
  <si>
    <t xml:space="preserve">Especificaciones de piezas para fábrica de albañilería. Parte 4: Bloques de hormigón celular curado en autoclave.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</si>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</sst>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69.53" customWidth="1"/>
    <col min="5" max="5" width="1.70" customWidth="1"/>
    <col min="6" max="6" width="12.92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1.6</v>
      </c>
      <c r="F10" s="11"/>
      <c r="G10" s="11"/>
      <c r="H10" s="12">
        <v>6.27</v>
      </c>
      <c r="I10" s="12">
        <f ca="1">ROUND(INDIRECT(ADDRESS(ROW()+(0), COLUMN()+(-4), 1))*INDIRECT(ADDRESS(ROW()+(0), COLUMN()+(-1), 1)), 2)</f>
        <v>10.03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1.2</v>
      </c>
      <c r="F11" s="11"/>
      <c r="G11" s="11"/>
      <c r="H11" s="12">
        <v>0.55</v>
      </c>
      <c r="I11" s="12">
        <f ca="1">ROUND(INDIRECT(ADDRESS(ROW()+(0), COLUMN()+(-4), 1))*INDIRECT(ADDRESS(ROW()+(0), COLUMN()+(-1), 1)), 2)</f>
        <v>0.66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4.3</v>
      </c>
      <c r="F12" s="11"/>
      <c r="G12" s="11"/>
      <c r="H12" s="12">
        <v>1.6</v>
      </c>
      <c r="I12" s="12">
        <f ca="1">ROUND(INDIRECT(ADDRESS(ROW()+(0), COLUMN()+(-4), 1))*INDIRECT(ADDRESS(ROW()+(0), COLUMN()+(-1), 1)), 2)</f>
        <v>6.88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0.099</v>
      </c>
      <c r="F13" s="11"/>
      <c r="G13" s="11"/>
      <c r="H13" s="12">
        <v>1.1</v>
      </c>
      <c r="I13" s="12">
        <f ca="1">ROUND(INDIRECT(ADDRESS(ROW()+(0), COLUMN()+(-4), 1))*INDIRECT(ADDRESS(ROW()+(0), COLUMN()+(-1), 1)), 2)</f>
        <v>0.11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34.675</v>
      </c>
      <c r="F14" s="11"/>
      <c r="G14" s="11"/>
      <c r="H14" s="12">
        <v>0.1</v>
      </c>
      <c r="I14" s="12">
        <f ca="1">ROUND(INDIRECT(ADDRESS(ROW()+(0), COLUMN()+(-4), 1))*INDIRECT(ADDRESS(ROW()+(0), COLUMN()+(-1), 1)), 2)</f>
        <v>3.47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0.006</v>
      </c>
      <c r="F15" s="11"/>
      <c r="G15" s="11"/>
      <c r="H15" s="12">
        <v>1.5</v>
      </c>
      <c r="I15" s="12">
        <f ca="1">ROUND(INDIRECT(ADDRESS(ROW()+(0), COLUMN()+(-4), 1))*INDIRECT(ADDRESS(ROW()+(0), COLUMN()+(-1), 1)), 2)</f>
        <v>0.01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0.047</v>
      </c>
      <c r="F16" s="11"/>
      <c r="G16" s="11"/>
      <c r="H16" s="12">
        <v>16.79</v>
      </c>
      <c r="I16" s="12">
        <f ca="1">ROUND(INDIRECT(ADDRESS(ROW()+(0), COLUMN()+(-4), 1))*INDIRECT(ADDRESS(ROW()+(0), COLUMN()+(-1), 1)), 2)</f>
        <v>0.79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0.094</v>
      </c>
      <c r="F17" s="13"/>
      <c r="G17" s="13"/>
      <c r="H17" s="14">
        <v>16.64</v>
      </c>
      <c r="I17" s="14">
        <f ca="1">ROUND(INDIRECT(ADDRESS(ROW()+(0), COLUMN()+(-4), 1))*INDIRECT(ADDRESS(ROW()+(0), COLUMN()+(-1), 1)), 2)</f>
        <v>1.56</v>
      </c>
    </row>
    <row r="18" spans="1:9" ht="13.50" thickBot="1" customHeight="1">
      <c r="A18" s="15"/>
      <c r="B18" s="15"/>
      <c r="C18" s="15"/>
      <c r="D18" s="15"/>
      <c r="E18" s="9" t="s">
        <v>36</v>
      </c>
      <c r="F18" s="9"/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23.51</v>
      </c>
    </row>
    <row r="19" spans="1:9" ht="13.50" thickBot="1" customHeight="1">
      <c r="A19" s="15">
        <v>2</v>
      </c>
      <c r="B19" s="15"/>
      <c r="C19" s="15"/>
      <c r="D19" s="18" t="s">
        <v>37</v>
      </c>
      <c r="E19" s="18"/>
      <c r="F19" s="18"/>
      <c r="G19" s="18"/>
      <c r="H19" s="15"/>
      <c r="I19" s="15"/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0.057</v>
      </c>
      <c r="F20" s="13"/>
      <c r="G20" s="13"/>
      <c r="H20" s="14">
        <v>1.88</v>
      </c>
      <c r="I20" s="14">
        <f ca="1">ROUND(INDIRECT(ADDRESS(ROW()+(0), COLUMN()+(-4), 1))*INDIRECT(ADDRESS(ROW()+(0), COLUMN()+(-1), 1)), 2)</f>
        <v>0.11</v>
      </c>
    </row>
    <row r="21" spans="1:9" ht="13.50" thickBot="1" customHeight="1">
      <c r="A21" s="15"/>
      <c r="B21" s="15"/>
      <c r="C21" s="15"/>
      <c r="D21" s="15"/>
      <c r="E21" s="9" t="s">
        <v>41</v>
      </c>
      <c r="F21" s="9"/>
      <c r="G21" s="9"/>
      <c r="H21" s="9"/>
      <c r="I21" s="17">
        <f ca="1">ROUND(SUM(INDIRECT(ADDRESS(ROW()+(-1), COLUMN()+(0), 1))), 2)</f>
        <v>0.11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0.274</v>
      </c>
      <c r="F23" s="11"/>
      <c r="G23" s="11"/>
      <c r="H23" s="12">
        <v>20.3</v>
      </c>
      <c r="I23" s="12">
        <f ca="1">ROUND(INDIRECT(ADDRESS(ROW()+(0), COLUMN()+(-4), 1))*INDIRECT(ADDRESS(ROW()+(0), COLUMN()+(-1), 1)), 2)</f>
        <v>5.56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0.274</v>
      </c>
      <c r="F24" s="11"/>
      <c r="G24" s="11"/>
      <c r="H24" s="12">
        <v>19.07</v>
      </c>
      <c r="I24" s="12">
        <f ca="1">ROUND(INDIRECT(ADDRESS(ROW()+(0), COLUMN()+(-4), 1))*INDIRECT(ADDRESS(ROW()+(0), COLUMN()+(-1), 1)), 2)</f>
        <v>5.23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0.09</v>
      </c>
      <c r="F25" s="11"/>
      <c r="G25" s="11"/>
      <c r="H25" s="12">
        <v>21.14</v>
      </c>
      <c r="I25" s="12">
        <f ca="1">ROUND(INDIRECT(ADDRESS(ROW()+(0), COLUMN()+(-4), 1))*INDIRECT(ADDRESS(ROW()+(0), COLUMN()+(-1), 1)), 2)</f>
        <v>1.9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0.09</v>
      </c>
      <c r="F26" s="13"/>
      <c r="G26" s="13"/>
      <c r="H26" s="14">
        <v>20.41</v>
      </c>
      <c r="I26" s="14">
        <f ca="1">ROUND(INDIRECT(ADDRESS(ROW()+(0), COLUMN()+(-4), 1))*INDIRECT(ADDRESS(ROW()+(0), COLUMN()+(-1), 1)), 2)</f>
        <v>1.84</v>
      </c>
    </row>
    <row r="27" spans="1:9" ht="13.50" thickBot="1" customHeight="1">
      <c r="A27" s="15"/>
      <c r="B27" s="15"/>
      <c r="C27" s="15"/>
      <c r="D27" s="15"/>
      <c r="E27" s="9" t="s">
        <v>55</v>
      </c>
      <c r="F27" s="9"/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1))), 2)</f>
        <v>14.53</v>
      </c>
    </row>
    <row r="28" spans="1:9" ht="13.50" thickBot="1" customHeight="1">
      <c r="A28" s="15">
        <v>4</v>
      </c>
      <c r="B28" s="15"/>
      <c r="C28" s="15"/>
      <c r="D28" s="18" t="s">
        <v>56</v>
      </c>
      <c r="E28" s="18"/>
      <c r="F28" s="18"/>
      <c r="G28" s="18"/>
      <c r="H28" s="15"/>
      <c r="I28" s="15"/>
    </row>
    <row r="29" spans="1:9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3"/>
      <c r="G29" s="13"/>
      <c r="H29" s="14">
        <f ca="1">ROUND(SUM(INDIRECT(ADDRESS(ROW()+(-2), COLUMN()+(1), 1)),INDIRECT(ADDRESS(ROW()+(-8), COLUMN()+(1), 1)),INDIRECT(ADDRESS(ROW()+(-11), COLUMN()+(1), 1))), 2)</f>
        <v>38.15</v>
      </c>
      <c r="I29" s="14">
        <f ca="1">ROUND(INDIRECT(ADDRESS(ROW()+(0), COLUMN()+(-4), 1))*INDIRECT(ADDRESS(ROW()+(0), COLUMN()+(-1), 1))/100, 2)</f>
        <v>0.76</v>
      </c>
    </row>
    <row r="30" spans="1:9" ht="13.50" thickBot="1" customHeight="1">
      <c r="A30" s="21" t="s">
        <v>59</v>
      </c>
      <c r="B30" s="21"/>
      <c r="C30" s="22"/>
      <c r="D30" s="23"/>
      <c r="E30" s="24" t="s">
        <v>60</v>
      </c>
      <c r="F30" s="24"/>
      <c r="G30" s="24"/>
      <c r="H30" s="25"/>
      <c r="I30" s="26">
        <f ca="1">ROUND(SUM(INDIRECT(ADDRESS(ROW()+(-1), COLUMN()+(0), 1)),INDIRECT(ADDRESS(ROW()+(-3), COLUMN()+(0), 1)),INDIRECT(ADDRESS(ROW()+(-9), COLUMN()+(0), 1)),INDIRECT(ADDRESS(ROW()+(-12), COLUMN()+(0), 1))), 2)</f>
        <v>38.91</v>
      </c>
    </row>
    <row r="33" spans="1:9" ht="13.50" thickBot="1" customHeight="1">
      <c r="A33" s="27" t="s">
        <v>61</v>
      </c>
      <c r="B33" s="27"/>
      <c r="C33" s="27"/>
      <c r="D33" s="27"/>
      <c r="E33" s="27"/>
      <c r="F33" s="27" t="s">
        <v>62</v>
      </c>
      <c r="G33" s="27" t="s">
        <v>63</v>
      </c>
      <c r="H33" s="27"/>
      <c r="I33" s="27" t="s">
        <v>64</v>
      </c>
    </row>
    <row r="34" spans="1:9" ht="13.50" thickBot="1" customHeight="1">
      <c r="A34" s="28" t="s">
        <v>65</v>
      </c>
      <c r="B34" s="28"/>
      <c r="C34" s="28"/>
      <c r="D34" s="28"/>
      <c r="E34" s="28"/>
      <c r="F34" s="29">
        <v>1.06202e+006</v>
      </c>
      <c r="G34" s="29">
        <v>1.06202e+006</v>
      </c>
      <c r="H34" s="29"/>
      <c r="I34" s="29" t="s">
        <v>66</v>
      </c>
    </row>
    <row r="35" spans="1:9" ht="24.00" thickBot="1" customHeight="1">
      <c r="A35" s="30" t="s">
        <v>67</v>
      </c>
      <c r="B35" s="30"/>
      <c r="C35" s="30"/>
      <c r="D35" s="30"/>
      <c r="E35" s="30"/>
      <c r="F35" s="31"/>
      <c r="G35" s="31"/>
      <c r="H35" s="31"/>
      <c r="I35" s="31"/>
    </row>
    <row r="36" spans="1:9" ht="13.50" thickBot="1" customHeight="1">
      <c r="A36" s="28" t="s">
        <v>68</v>
      </c>
      <c r="B36" s="28"/>
      <c r="C36" s="28"/>
      <c r="D36" s="28"/>
      <c r="E36" s="28"/>
      <c r="F36" s="29">
        <v>162011</v>
      </c>
      <c r="G36" s="29">
        <v>162012</v>
      </c>
      <c r="H36" s="29"/>
      <c r="I36" s="29" t="s">
        <v>69</v>
      </c>
    </row>
    <row r="37" spans="1:9" ht="13.50" thickBot="1" customHeight="1">
      <c r="A37" s="30" t="s">
        <v>70</v>
      </c>
      <c r="B37" s="30"/>
      <c r="C37" s="30"/>
      <c r="D37" s="30"/>
      <c r="E37" s="30"/>
      <c r="F37" s="31"/>
      <c r="G37" s="31"/>
      <c r="H37" s="31"/>
      <c r="I37" s="31"/>
    </row>
    <row r="38" spans="1:9" ht="13.50" thickBot="1" customHeight="1">
      <c r="A38" s="28" t="s">
        <v>71</v>
      </c>
      <c r="B38" s="28"/>
      <c r="C38" s="28"/>
      <c r="D38" s="28"/>
      <c r="E38" s="28"/>
      <c r="F38" s="29">
        <v>172012</v>
      </c>
      <c r="G38" s="29">
        <v>172013</v>
      </c>
      <c r="H38" s="29"/>
      <c r="I38" s="29" t="s">
        <v>72</v>
      </c>
    </row>
    <row r="39" spans="1:9" ht="13.50" thickBot="1" customHeight="1">
      <c r="A39" s="30" t="s">
        <v>73</v>
      </c>
      <c r="B39" s="30"/>
      <c r="C39" s="30"/>
      <c r="D39" s="30"/>
      <c r="E39" s="30"/>
      <c r="F39" s="31"/>
      <c r="G39" s="31"/>
      <c r="H39" s="31"/>
      <c r="I39" s="31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75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76</v>
      </c>
      <c r="B44" s="1"/>
      <c r="C44" s="1"/>
      <c r="D44" s="1"/>
      <c r="E44" s="1"/>
      <c r="F44" s="1"/>
      <c r="G44" s="1"/>
      <c r="H44" s="1"/>
      <c r="I44" s="1"/>
    </row>
  </sheetData>
  <mergeCells count="69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H27"/>
    <mergeCell ref="A28:B28"/>
    <mergeCell ref="D28:G28"/>
    <mergeCell ref="A29:B29"/>
    <mergeCell ref="E29:G29"/>
    <mergeCell ref="A30:D30"/>
    <mergeCell ref="E30:H30"/>
    <mergeCell ref="A33:E33"/>
    <mergeCell ref="G33:H33"/>
    <mergeCell ref="A34:E34"/>
    <mergeCell ref="F34:F35"/>
    <mergeCell ref="G34:H35"/>
    <mergeCell ref="I34:I35"/>
    <mergeCell ref="A35:E35"/>
    <mergeCell ref="A36:E36"/>
    <mergeCell ref="F36:F37"/>
    <mergeCell ref="G36:H37"/>
    <mergeCell ref="I36:I37"/>
    <mergeCell ref="A37:E37"/>
    <mergeCell ref="A38:E38"/>
    <mergeCell ref="F38:F39"/>
    <mergeCell ref="G38:H39"/>
    <mergeCell ref="I38:I39"/>
    <mergeCell ref="A39:E39"/>
    <mergeCell ref="A42:I42"/>
    <mergeCell ref="A43:I43"/>
    <mergeCell ref="A44:I44"/>
  </mergeCells>
  <pageMargins left="0.147638" right="0.147638" top="0.206693" bottom="0.206693" header="0.0" footer="0.0"/>
  <pageSetup paperSize="9" orientation="portrait"/>
  <rowBreaks count="0" manualBreakCount="0">
    </rowBreaks>
</worksheet>
</file>