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<sst xmlns="http://schemas.openxmlformats.org/spreadsheetml/2006/main" count="45" uniqueCount="45">
  <si>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</si>
  <si>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FUO010</t>
  </si>
  <si>
    <t xml:space="preserve">m²</t>
  </si>
  <si>
    <t xml:space="preserve">Cerramiento acristalado con perfiles en "U" de vidrio.</t>
  </si>
  <si>
    <r>
      <rPr>
        <sz val="8.25"/>
        <color rgb="FF000000"/>
        <rFont val="Arial"/>
        <family val="2"/>
      </rPr>
      <t xml:space="preserve">Cerramiento acristalado </t>
    </r>
    <r>
      <rPr>
        <b/>
        <sz val="8.25"/>
        <color rgb="FF000000"/>
        <rFont val="Arial"/>
        <family val="2"/>
      </rPr>
      <t xml:space="preserve">curvado</t>
    </r>
    <r>
      <rPr>
        <sz val="8.25"/>
        <color rgb="FF000000"/>
        <rFont val="Arial"/>
        <family val="2"/>
      </rPr>
      <t xml:space="preserve"> con perfiles en "U" de vidrio impreso translúcido, colocados </t>
    </r>
    <r>
      <rPr>
        <b/>
        <sz val="8.25"/>
        <color rgb="FF000000"/>
        <rFont val="Arial"/>
        <family val="2"/>
      </rPr>
      <t xml:space="preserve">en peine para pared simple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</si>
  <si>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</si>
  <si>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</si>
  <si>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</si>
  <si>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</si>
  <si>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</si>
  <si>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</si>
  <si>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</si>
  <si>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mt21vcg010a</t>
  </si>
  <si>
    <t xml:space="preserve">m²</t>
  </si>
  <si>
    <t xml:space="preserve">Vidrio impreso sin armar de perfil en U, incoloro, incluso p/p de perfiles perimetrales, banda de apoyo y tacos de fijación. Según UNE-EN 572-7 y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</si>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</sst>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4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1.012000</v>
      </c>
      <c r="H10" s="10"/>
      <c r="I10" s="11">
        <v>43.490000</v>
      </c>
      <c r="J10" s="11">
        <f ca="1">ROUND(INDIRECT(ADDRESS(ROW()+(0), COLUMN()+(-3), 1))*INDIRECT(ADDRESS(ROW()+(0), COLUMN()+(-1), 1)), 2)</f>
        <v>44.010000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3.000000</v>
      </c>
      <c r="H11" s="10"/>
      <c r="I11" s="11">
        <v>0.850000</v>
      </c>
      <c r="J11" s="11">
        <f ca="1">ROUND(INDIRECT(ADDRESS(ROW()+(0), COLUMN()+(-3), 1))*INDIRECT(ADDRESS(ROW()+(0), COLUMN()+(-1), 1)), 2)</f>
        <v>2.550000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2">
        <v>2.000000</v>
      </c>
      <c r="H12" s="12"/>
      <c r="I12" s="13">
        <v>1.260000</v>
      </c>
      <c r="J12" s="13">
        <f ca="1">ROUND(INDIRECT(ADDRESS(ROW()+(0), COLUMN()+(-3), 1))*INDIRECT(ADDRESS(ROW()+(0), COLUMN()+(-1), 1)), 2)</f>
        <v>2.520000</v>
      </c>
    </row>
    <row r="13" spans="1:10" ht="13.50" thickBot="1" customHeight="1">
      <c r="A13" s="14"/>
      <c r="B13" s="14"/>
      <c r="C13" s="14"/>
      <c r="D13" s="14"/>
      <c r="E13" s="14"/>
      <c r="F13" s="14"/>
      <c r="G13" s="8" t="s">
        <v>21</v>
      </c>
      <c r="H13" s="8"/>
      <c r="I13" s="8"/>
      <c r="J13" s="16">
        <f ca="1">ROUND(SUM(INDIRECT(ADDRESS(ROW()+(-1), COLUMN()+(0), 1)),INDIRECT(ADDRESS(ROW()+(-2), COLUMN()+(0), 1)),INDIRECT(ADDRESS(ROW()+(-3), COLUMN()+(0), 1))), 2)</f>
        <v>49.080000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"/>
      <c r="G15" s="10">
        <v>1.362000</v>
      </c>
      <c r="H15" s="10"/>
      <c r="I15" s="11">
        <v>19.050000</v>
      </c>
      <c r="J15" s="11">
        <f ca="1">ROUND(INDIRECT(ADDRESS(ROW()+(0), COLUMN()+(-3), 1))*INDIRECT(ADDRESS(ROW()+(0), COLUMN()+(-1), 1)), 2)</f>
        <v>25.950000</v>
      </c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2">
        <v>1.362000</v>
      </c>
      <c r="H16" s="12"/>
      <c r="I16" s="13">
        <v>18.310000</v>
      </c>
      <c r="J16" s="13">
        <f ca="1">ROUND(INDIRECT(ADDRESS(ROW()+(0), COLUMN()+(-3), 1))*INDIRECT(ADDRESS(ROW()+(0), COLUMN()+(-1), 1)), 2)</f>
        <v>24.940000</v>
      </c>
    </row>
    <row r="17" spans="1:10" ht="13.50" thickBot="1" customHeight="1">
      <c r="A17" s="14"/>
      <c r="B17" s="14"/>
      <c r="C17" s="14"/>
      <c r="D17" s="14"/>
      <c r="E17" s="14"/>
      <c r="F17" s="14"/>
      <c r="G17" s="8" t="s">
        <v>29</v>
      </c>
      <c r="H17" s="8"/>
      <c r="I17" s="8"/>
      <c r="J17" s="16">
        <f ca="1">ROUND(SUM(INDIRECT(ADDRESS(ROW()+(-1), COLUMN()+(0), 1)),INDIRECT(ADDRESS(ROW()+(-2), COLUMN()+(0), 1))), 2)</f>
        <v>50.890000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8"/>
      <c r="B19" s="18"/>
      <c r="C19" s="19" t="s">
        <v>31</v>
      </c>
      <c r="D19" s="19"/>
      <c r="E19" s="18" t="s">
        <v>32</v>
      </c>
      <c r="F19" s="18"/>
      <c r="G19" s="12">
        <v>2.000000</v>
      </c>
      <c r="H19" s="12"/>
      <c r="I19" s="13">
        <f ca="1">ROUND(SUM(INDIRECT(ADDRESS(ROW()+(-2), COLUMN()+(1), 1)),INDIRECT(ADDRESS(ROW()+(-6), COLUMN()+(1), 1))), 2)</f>
        <v>99.970000</v>
      </c>
      <c r="J19" s="13">
        <f ca="1">ROUND(INDIRECT(ADDRESS(ROW()+(0), COLUMN()+(-3), 1))*INDIRECT(ADDRESS(ROW()+(0), COLUMN()+(-1), 1))/100, 2)</f>
        <v>2.000000</v>
      </c>
    </row>
    <row r="20" spans="1:10" ht="13.50" thickBot="1" customHeight="1">
      <c r="A20" s="20" t="s">
        <v>33</v>
      </c>
      <c r="B20" s="20"/>
      <c r="C20" s="21"/>
      <c r="D20" s="21"/>
      <c r="E20" s="22"/>
      <c r="F20" s="22"/>
      <c r="G20" s="23" t="s">
        <v>34</v>
      </c>
      <c r="H20" s="23"/>
      <c r="I20" s="24"/>
      <c r="J20" s="25">
        <f ca="1">ROUND(SUM(INDIRECT(ADDRESS(ROW()+(-1), COLUMN()+(0), 1)),INDIRECT(ADDRESS(ROW()+(-3), COLUMN()+(0), 1)),INDIRECT(ADDRESS(ROW()+(-7), COLUMN()+(0), 1))), 2)</f>
        <v>101.970000</v>
      </c>
    </row>
    <row r="23" spans="1:10" ht="13.50" thickBot="1" customHeight="1">
      <c r="A23" s="26" t="s">
        <v>35</v>
      </c>
      <c r="B23" s="26"/>
      <c r="C23" s="26"/>
      <c r="D23" s="26"/>
      <c r="E23" s="26"/>
      <c r="F23" s="26" t="s">
        <v>36</v>
      </c>
      <c r="G23" s="26"/>
      <c r="H23" s="26" t="s">
        <v>37</v>
      </c>
      <c r="I23" s="26"/>
      <c r="J23" s="26" t="s">
        <v>38</v>
      </c>
    </row>
    <row r="24" spans="1:10" ht="13.50" thickBot="1" customHeight="1">
      <c r="A24" s="27" t="s">
        <v>39</v>
      </c>
      <c r="B24" s="27"/>
      <c r="C24" s="27"/>
      <c r="D24" s="27"/>
      <c r="E24" s="27"/>
      <c r="F24" s="28">
        <v>192005.000000</v>
      </c>
      <c r="G24" s="28"/>
      <c r="H24" s="28">
        <v>192006.000000</v>
      </c>
      <c r="I24" s="28"/>
      <c r="J24" s="28" t="s">
        <v>40</v>
      </c>
    </row>
    <row r="25" spans="1:10" ht="24.00" thickBot="1" customHeight="1">
      <c r="A25" s="29" t="s">
        <v>41</v>
      </c>
      <c r="B25" s="29"/>
      <c r="C25" s="29"/>
      <c r="D25" s="29"/>
      <c r="E25" s="29"/>
      <c r="F25" s="30"/>
      <c r="G25" s="30"/>
      <c r="H25" s="30"/>
      <c r="I25" s="30"/>
      <c r="J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