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<sst xmlns="http://schemas.openxmlformats.org/spreadsheetml/2006/main" count="79" uniqueCount="79">
  <si>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</si>
  <si>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FVM110</t>
  </si>
  <si>
    <t xml:space="preserve">m²</t>
  </si>
  <si>
    <t xml:space="preserve">Sistema ETICS Webertherm Natura "WEBER" de aislamiento térmico de origen vegetal por el exterior de fachadas.</t>
  </si>
  <si>
    <r>
      <rPr>
        <sz val="8.25"/>
        <color rgb="FF000000"/>
        <rFont val="Arial"/>
        <family val="2"/>
      </rPr>
      <t xml:space="preserve">Aislamiento térmico por el exterior de fachadas, con el sistema Webertherm Natura "WEBER", con ETA - 15/0085, compuesto por: panel rígido de aglomerado de corcho natural expandido, sin aditivos, Webertherm Placa Corcho "WEBER", de color marrón, de 60 mm de espesor, fijado al soporte con mortero polimérico de altas prestaciones reforzado con fibras, Webertherm Base, "WEBER", color gris y fijaciones mecánicas con espiga de polipropileno con clavo de plástico reforzado con fibra de vidrio, Webertherm Espiga H3 "WEBER"; capa de regularización de mortero polimérico de altas prestaciones reforzado con fibras, Webertherm Base, "WEBER", color blanco, armado con malla de fibra de vidrio antiálcalis, Webertherm Malla 160 "WEBER", de 3,5x3,8 mm de luz de malla, 160 g/m² de masa superficial y 0,52 mm de espesor; capa de acabado de mortero de cal, tipo CR CSI W0, según UNE-EN 998-1, Webercal Estuco "WEBER", acabado liso, color a elegir, armado con malla de fibra de vidrio antiálcalis, Webertherm Malla 65 "WEBER", de 1x1,5 mm de luz de malla, 65 g/m² de masa superficial y 0,18 mm de espesor, y posterior aplicación de una mano de impregnación hidrófuga incolora en base acuosa, Weberneto S-400 "WEBER". Incluso perfiles de arranque "WEBER", de aluminio, perfiles para formación de goterones Webertherm CF "WEBER", de PVC con malla, perfiles de esquina "WEBER", de aluminio con malla.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</si>
  <si>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</si>
  <si>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</si>
  <si>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</si>
  <si>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</si>
  <si>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</si>
  <si>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</si>
  <si>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</si>
  <si>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</si>
  <si>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</si>
  <si>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</si>
  <si>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</si>
  <si>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</si>
  <si>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tipo GP CSIII W2, según UNE-EN 998-1.</t>
  </si>
  <si>
    <t xml:space="preserve">mt16acw010b</t>
  </si>
  <si>
    <t xml:space="preserve">m²</t>
  </si>
  <si>
    <t xml:space="preserve">Panel rígido de aglomerado de corcho natural expandido, sin aditivos, Webertherm Placa Corcho "WEBER", de color marrón, de 60 mm de espesor, según UNE-EN 13170, resistencia térmica 1,5 m²K/W, conductividad térmica 0,04 W/(mK), muy transpirable, Euroclase E de reacción al fuego según UNE-EN 13501-1.</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</si>
  <si>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</si>
  <si>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</si>
  <si>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</si>
  <si>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mt28mpc020c</t>
  </si>
  <si>
    <t xml:space="preserve">kg</t>
  </si>
  <si>
    <t xml:space="preserve">Mortero polimérico de altas prestaciones reforzado con fibras, Webertherm Base,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</si>
  <si>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</si>
  <si>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</si>
  <si>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</si>
  <si>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mt28maw250a</t>
  </si>
  <si>
    <t xml:space="preserve">m</t>
  </si>
  <si>
    <t xml:space="preserve">Perfil de PVC con malla de fibra de vidrio antiálcalis, Webertherm CF "WEBER", para formación de goterones.</t>
  </si>
  <si>
    <t xml:space="preserve">mt28maw220a</t>
  </si>
  <si>
    <t xml:space="preserve">m</t>
  </si>
  <si>
    <t xml:space="preserve">Perfil de esquina Webertherm "WEBER", de aluminio, con malla incorporada de fibra de vidrio de 10 y 15 cm de anchura a cada lado del perfil, para refuerzo de cantos.</t>
  </si>
  <si>
    <t xml:space="preserve">mt28maw240b</t>
  </si>
  <si>
    <t xml:space="preserve">m</t>
  </si>
  <si>
    <t xml:space="preserve">Perfil de cierre lateral Webertherm "WEBER", de aluminio, de 60 mm de anchura.</t>
  </si>
  <si>
    <t xml:space="preserve">mt28esc010b</t>
  </si>
  <si>
    <t xml:space="preserve">kg</t>
  </si>
  <si>
    <t xml:space="preserve">Mortero de cal imitación de estuco tradicional, tipo CR CSI W0, según UNE-EN 998-1, para uso en interiores o en exteriores, Webercal Estuco "WEBER", acabado liso, color a elegir, compuesto de cal aérea, resinas redispersables, cargas y pigmentos minerales y aditivos orgánicos e inorgánicos, suministrado en sacos.</t>
  </si>
  <si>
    <t xml:space="preserve">mt28maw050g</t>
  </si>
  <si>
    <t xml:space="preserve">m²</t>
  </si>
  <si>
    <t xml:space="preserve">Malla de fibra de vidrio antiálcalis, Webertherm Malla 65 "WEBER", de 1x1,5 mm de luz de malla, 65 g/m² de masa superficial, 0,18 mm de espesor y de 0,1x50 m, para armar morteros.</t>
  </si>
  <si>
    <t xml:space="preserve">mt27tsw020a</t>
  </si>
  <si>
    <t xml:space="preserve">l</t>
  </si>
  <si>
    <t xml:space="preserve">Impregnación hidrófuga incolora en base acuosa, Weberneto S-400 "WEBER", anticarbonatación.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</si>
  <si>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</si>
  <si>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</si>
  <si>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</si>
  <si>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</si>
  <si>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</si>
  <si>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</si>
  <si>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</si>
  <si>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</si>
  <si>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</si>
  <si>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</si>
  <si>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</si>
  <si>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</si>
  <si>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</si>
  <si>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</si>
  <si>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</si>
  <si>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</si>
  <si>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</si>
  <si>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</si>
  <si>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</si>
  <si>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</si>
  <si>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</si>
  <si>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</si>
  <si>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</si>
  <si>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</si>
  <si>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</si>
  <si>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13170:2013/A1:2015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</si>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</sst>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0.17</v>
      </c>
      <c r="H10" s="11"/>
      <c r="I10" s="12">
        <v>4.24</v>
      </c>
      <c r="J10" s="12">
        <f ca="1">ROUND(INDIRECT(ADDRESS(ROW()+(0), COLUMN()+(-3), 1))*INDIRECT(ADDRESS(ROW()+(0), COLUMN()+(-1), 1)), 2)</f>
        <v>0.72</v>
      </c>
    </row>
    <row r="11" spans="1:10" ht="45.00" thickBot="1" customHeight="1">
      <c r="A11" s="1" t="s">
        <v>15</v>
      </c>
      <c r="B11" s="1"/>
      <c r="C11" s="10" t="s">
        <v>16</v>
      </c>
      <c r="D11" s="10"/>
      <c r="E11" s="1" t="s">
        <v>17</v>
      </c>
      <c r="F11" s="1"/>
      <c r="G11" s="11">
        <v>6</v>
      </c>
      <c r="H11" s="11"/>
      <c r="I11" s="12">
        <v>0.7</v>
      </c>
      <c r="J11" s="12">
        <f ca="1">ROUND(INDIRECT(ADDRESS(ROW()+(0), COLUMN()+(-3), 1))*INDIRECT(ADDRESS(ROW()+(0), COLUMN()+(-1), 1)), 2)</f>
        <v>4.2</v>
      </c>
    </row>
    <row r="12" spans="1:10" ht="45.00" thickBot="1" customHeight="1">
      <c r="A12" s="1" t="s">
        <v>18</v>
      </c>
      <c r="B12" s="1"/>
      <c r="C12" s="10" t="s">
        <v>19</v>
      </c>
      <c r="D12" s="10"/>
      <c r="E12" s="1" t="s">
        <v>20</v>
      </c>
      <c r="F12" s="1"/>
      <c r="G12" s="11">
        <v>1.05</v>
      </c>
      <c r="H12" s="11"/>
      <c r="I12" s="12">
        <v>33.01</v>
      </c>
      <c r="J12" s="12">
        <f ca="1">ROUND(INDIRECT(ADDRESS(ROW()+(0), COLUMN()+(-3), 1))*INDIRECT(ADDRESS(ROW()+(0), COLUMN()+(-1), 1)), 2)</f>
        <v>34.66</v>
      </c>
    </row>
    <row r="13" spans="1:10" ht="24.00" thickBot="1" customHeight="1">
      <c r="A13" s="1" t="s">
        <v>21</v>
      </c>
      <c r="B13" s="1"/>
      <c r="C13" s="10" t="s">
        <v>22</v>
      </c>
      <c r="D13" s="10"/>
      <c r="E13" s="1" t="s">
        <v>23</v>
      </c>
      <c r="F13" s="1"/>
      <c r="G13" s="11">
        <v>6</v>
      </c>
      <c r="H13" s="11"/>
      <c r="I13" s="12">
        <v>0.27</v>
      </c>
      <c r="J13" s="12">
        <f ca="1">ROUND(INDIRECT(ADDRESS(ROW()+(0), COLUMN()+(-3), 1))*INDIRECT(ADDRESS(ROW()+(0), COLUMN()+(-1), 1)), 2)</f>
        <v>1.62</v>
      </c>
    </row>
    <row r="14" spans="1:10" ht="45.00" thickBot="1" customHeight="1">
      <c r="A14" s="1" t="s">
        <v>24</v>
      </c>
      <c r="B14" s="1"/>
      <c r="C14" s="10" t="s">
        <v>25</v>
      </c>
      <c r="D14" s="10"/>
      <c r="E14" s="1" t="s">
        <v>26</v>
      </c>
      <c r="F14" s="1"/>
      <c r="G14" s="11">
        <v>7.5</v>
      </c>
      <c r="H14" s="11"/>
      <c r="I14" s="12">
        <v>0.76</v>
      </c>
      <c r="J14" s="12">
        <f ca="1">ROUND(INDIRECT(ADDRESS(ROW()+(0), COLUMN()+(-3), 1))*INDIRECT(ADDRESS(ROW()+(0), COLUMN()+(-1), 1)), 2)</f>
        <v>5.7</v>
      </c>
    </row>
    <row r="15" spans="1:10" ht="34.50" thickBot="1" customHeight="1">
      <c r="A15" s="1" t="s">
        <v>27</v>
      </c>
      <c r="B15" s="1"/>
      <c r="C15" s="10" t="s">
        <v>28</v>
      </c>
      <c r="D15" s="10"/>
      <c r="E15" s="1" t="s">
        <v>29</v>
      </c>
      <c r="F15" s="1"/>
      <c r="G15" s="11">
        <v>1.1</v>
      </c>
      <c r="H15" s="11"/>
      <c r="I15" s="12">
        <v>1.44</v>
      </c>
      <c r="J15" s="12">
        <f ca="1">ROUND(INDIRECT(ADDRESS(ROW()+(0), COLUMN()+(-3), 1))*INDIRECT(ADDRESS(ROW()+(0), COLUMN()+(-1), 1)), 2)</f>
        <v>1.58</v>
      </c>
    </row>
    <row r="16" spans="1:10" ht="24.00" thickBot="1" customHeight="1">
      <c r="A16" s="1" t="s">
        <v>30</v>
      </c>
      <c r="B16" s="1"/>
      <c r="C16" s="10" t="s">
        <v>31</v>
      </c>
      <c r="D16" s="10"/>
      <c r="E16" s="1" t="s">
        <v>32</v>
      </c>
      <c r="F16" s="1"/>
      <c r="G16" s="11">
        <v>0.17</v>
      </c>
      <c r="H16" s="11"/>
      <c r="I16" s="12">
        <v>4.77</v>
      </c>
      <c r="J16" s="12">
        <f ca="1">ROUND(INDIRECT(ADDRESS(ROW()+(0), COLUMN()+(-3), 1))*INDIRECT(ADDRESS(ROW()+(0), COLUMN()+(-1), 1)), 2)</f>
        <v>0.81</v>
      </c>
    </row>
    <row r="17" spans="1:10" ht="24.00" thickBot="1" customHeight="1">
      <c r="A17" s="1" t="s">
        <v>33</v>
      </c>
      <c r="B17" s="1"/>
      <c r="C17" s="10" t="s">
        <v>34</v>
      </c>
      <c r="D17" s="10"/>
      <c r="E17" s="1" t="s">
        <v>35</v>
      </c>
      <c r="F17" s="1"/>
      <c r="G17" s="11">
        <v>0.3</v>
      </c>
      <c r="H17" s="11"/>
      <c r="I17" s="12">
        <v>3.03</v>
      </c>
      <c r="J17" s="12">
        <f ca="1">ROUND(INDIRECT(ADDRESS(ROW()+(0), COLUMN()+(-3), 1))*INDIRECT(ADDRESS(ROW()+(0), COLUMN()+(-1), 1)), 2)</f>
        <v>0.91</v>
      </c>
    </row>
    <row r="18" spans="1:10" ht="13.50" thickBot="1" customHeight="1">
      <c r="A18" s="1" t="s">
        <v>36</v>
      </c>
      <c r="B18" s="1"/>
      <c r="C18" s="10" t="s">
        <v>37</v>
      </c>
      <c r="D18" s="10"/>
      <c r="E18" s="1" t="s">
        <v>38</v>
      </c>
      <c r="F18" s="1"/>
      <c r="G18" s="11">
        <v>0.3</v>
      </c>
      <c r="H18" s="11"/>
      <c r="I18" s="12">
        <v>7.77</v>
      </c>
      <c r="J18" s="12">
        <f ca="1">ROUND(INDIRECT(ADDRESS(ROW()+(0), COLUMN()+(-3), 1))*INDIRECT(ADDRESS(ROW()+(0), COLUMN()+(-1), 1)), 2)</f>
        <v>2.33</v>
      </c>
    </row>
    <row r="19" spans="1:10" ht="45.00" thickBot="1" customHeight="1">
      <c r="A19" s="1" t="s">
        <v>39</v>
      </c>
      <c r="B19" s="1"/>
      <c r="C19" s="10" t="s">
        <v>40</v>
      </c>
      <c r="D19" s="10"/>
      <c r="E19" s="1" t="s">
        <v>41</v>
      </c>
      <c r="F19" s="1"/>
      <c r="G19" s="11">
        <v>4.2</v>
      </c>
      <c r="H19" s="11"/>
      <c r="I19" s="12">
        <v>3.68</v>
      </c>
      <c r="J19" s="12">
        <f ca="1">ROUND(INDIRECT(ADDRESS(ROW()+(0), COLUMN()+(-3), 1))*INDIRECT(ADDRESS(ROW()+(0), COLUMN()+(-1), 1)), 2)</f>
        <v>15.46</v>
      </c>
    </row>
    <row r="20" spans="1:10" ht="34.50" thickBot="1" customHeight="1">
      <c r="A20" s="1" t="s">
        <v>42</v>
      </c>
      <c r="B20" s="1"/>
      <c r="C20" s="10" t="s">
        <v>43</v>
      </c>
      <c r="D20" s="10"/>
      <c r="E20" s="1" t="s">
        <v>44</v>
      </c>
      <c r="F20" s="1"/>
      <c r="G20" s="11">
        <v>1.05</v>
      </c>
      <c r="H20" s="11"/>
      <c r="I20" s="12">
        <v>3.69</v>
      </c>
      <c r="J20" s="12">
        <f ca="1">ROUND(INDIRECT(ADDRESS(ROW()+(0), COLUMN()+(-3), 1))*INDIRECT(ADDRESS(ROW()+(0), COLUMN()+(-1), 1)), 2)</f>
        <v>3.87</v>
      </c>
    </row>
    <row r="21" spans="1:10" ht="24.00" thickBot="1" customHeight="1">
      <c r="A21" s="1" t="s">
        <v>45</v>
      </c>
      <c r="B21" s="1"/>
      <c r="C21" s="10" t="s">
        <v>46</v>
      </c>
      <c r="D21" s="10"/>
      <c r="E21" s="1" t="s">
        <v>47</v>
      </c>
      <c r="F21" s="1"/>
      <c r="G21" s="13">
        <v>0.1</v>
      </c>
      <c r="H21" s="13"/>
      <c r="I21" s="14">
        <v>23.25</v>
      </c>
      <c r="J21" s="14">
        <f ca="1">ROUND(INDIRECT(ADDRESS(ROW()+(0), COLUMN()+(-3), 1))*INDIRECT(ADDRESS(ROW()+(0), COLUMN()+(-1), 1)), 2)</f>
        <v>2.33</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74.19</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0.11</v>
      </c>
      <c r="H24" s="11"/>
      <c r="I24" s="12">
        <v>20.87</v>
      </c>
      <c r="J24" s="12">
        <f ca="1">ROUND(INDIRECT(ADDRESS(ROW()+(0), COLUMN()+(-3), 1))*INDIRECT(ADDRESS(ROW()+(0), COLUMN()+(-1), 1)), 2)</f>
        <v>2.3</v>
      </c>
    </row>
    <row r="25" spans="1:10" ht="13.50" thickBot="1" customHeight="1">
      <c r="A25" s="1" t="s">
        <v>53</v>
      </c>
      <c r="B25" s="1"/>
      <c r="C25" s="10" t="s">
        <v>54</v>
      </c>
      <c r="D25" s="10"/>
      <c r="E25" s="1" t="s">
        <v>55</v>
      </c>
      <c r="F25" s="1"/>
      <c r="G25" s="11">
        <v>0.11</v>
      </c>
      <c r="H25" s="11"/>
      <c r="I25" s="12">
        <v>19.6</v>
      </c>
      <c r="J25" s="12">
        <f ca="1">ROUND(INDIRECT(ADDRESS(ROW()+(0), COLUMN()+(-3), 1))*INDIRECT(ADDRESS(ROW()+(0), COLUMN()+(-1), 1)), 2)</f>
        <v>2.16</v>
      </c>
    </row>
    <row r="26" spans="1:10" ht="13.50" thickBot="1" customHeight="1">
      <c r="A26" s="1" t="s">
        <v>56</v>
      </c>
      <c r="B26" s="1"/>
      <c r="C26" s="10" t="s">
        <v>57</v>
      </c>
      <c r="D26" s="10"/>
      <c r="E26" s="1" t="s">
        <v>58</v>
      </c>
      <c r="F26" s="1"/>
      <c r="G26" s="11">
        <v>0.657</v>
      </c>
      <c r="H26" s="11"/>
      <c r="I26" s="12">
        <v>20.3</v>
      </c>
      <c r="J26" s="12">
        <f ca="1">ROUND(INDIRECT(ADDRESS(ROW()+(0), COLUMN()+(-3), 1))*INDIRECT(ADDRESS(ROW()+(0), COLUMN()+(-1), 1)), 2)</f>
        <v>13.34</v>
      </c>
    </row>
    <row r="27" spans="1:10" ht="13.50" thickBot="1" customHeight="1">
      <c r="A27" s="1" t="s">
        <v>59</v>
      </c>
      <c r="B27" s="1"/>
      <c r="C27" s="10" t="s">
        <v>60</v>
      </c>
      <c r="D27" s="10"/>
      <c r="E27" s="1" t="s">
        <v>61</v>
      </c>
      <c r="F27" s="1"/>
      <c r="G27" s="13">
        <v>0.657</v>
      </c>
      <c r="H27" s="13"/>
      <c r="I27" s="14">
        <v>19.6</v>
      </c>
      <c r="J27" s="14">
        <f ca="1">ROUND(INDIRECT(ADDRESS(ROW()+(0), COLUMN()+(-3), 1))*INDIRECT(ADDRESS(ROW()+(0), COLUMN()+(-1), 1)), 2)</f>
        <v>12.88</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 2)</f>
        <v>30.68</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1)),INDIRECT(ADDRESS(ROW()+(-8), COLUMN()+(1), 1))), 2)</f>
        <v>104.87</v>
      </c>
      <c r="J30" s="14">
        <f ca="1">ROUND(INDIRECT(ADDRESS(ROW()+(0), COLUMN()+(-3), 1))*INDIRECT(ADDRESS(ROW()+(0), COLUMN()+(-1), 1))/100, 2)</f>
        <v>2.1</v>
      </c>
    </row>
    <row r="31" spans="1:10" ht="13.50" thickBot="1" customHeight="1">
      <c r="A31" s="8"/>
      <c r="B31" s="8"/>
      <c r="C31" s="8"/>
      <c r="D31" s="8"/>
      <c r="E31" s="8"/>
      <c r="F31" s="8"/>
      <c r="G31" s="21" t="s">
        <v>66</v>
      </c>
      <c r="H31" s="21"/>
      <c r="I31" s="21"/>
      <c r="J31" s="22">
        <f ca="1">ROUND(SUM(INDIRECT(ADDRESS(ROW()+(-1), COLUMN()+(0), 1)),INDIRECT(ADDRESS(ROW()+(-3), COLUMN()+(0), 1)),INDIRECT(ADDRESS(ROW()+(-9), COLUMN()+(0), 1))), 2)</f>
        <v>106.97</v>
      </c>
    </row>
    <row r="34" spans="1:10" ht="13.50" thickBot="1" customHeight="1">
      <c r="A34" s="23" t="s">
        <v>67</v>
      </c>
      <c r="B34" s="23"/>
      <c r="C34" s="23"/>
      <c r="D34" s="23"/>
      <c r="E34" s="23"/>
      <c r="F34" s="23" t="s">
        <v>68</v>
      </c>
      <c r="G34" s="23"/>
      <c r="H34" s="23" t="s">
        <v>69</v>
      </c>
      <c r="I34" s="23"/>
      <c r="J34" s="23" t="s">
        <v>70</v>
      </c>
    </row>
    <row r="35" spans="1:10" ht="13.50" thickBot="1" customHeight="1">
      <c r="A35" s="24" t="s">
        <v>71</v>
      </c>
      <c r="B35" s="24"/>
      <c r="C35" s="24"/>
      <c r="D35" s="24"/>
      <c r="E35" s="24"/>
      <c r="F35" s="25">
        <v>162011</v>
      </c>
      <c r="G35" s="25"/>
      <c r="H35" s="25">
        <v>162012</v>
      </c>
      <c r="I35" s="25"/>
      <c r="J35" s="25">
        <v>4</v>
      </c>
    </row>
    <row r="36" spans="1:10" ht="13.50" thickBot="1" customHeight="1">
      <c r="A36" s="26" t="s">
        <v>72</v>
      </c>
      <c r="B36" s="26"/>
      <c r="C36" s="26"/>
      <c r="D36" s="26"/>
      <c r="E36" s="26"/>
      <c r="F36" s="27"/>
      <c r="G36" s="27"/>
      <c r="H36" s="27"/>
      <c r="I36" s="27"/>
      <c r="J36" s="27"/>
    </row>
    <row r="37" spans="1:10" ht="13.50" thickBot="1" customHeight="1">
      <c r="A37" s="24" t="s">
        <v>73</v>
      </c>
      <c r="B37" s="24"/>
      <c r="C37" s="24"/>
      <c r="D37" s="24"/>
      <c r="E37" s="24"/>
      <c r="F37" s="25">
        <v>1.07202e+006</v>
      </c>
      <c r="G37" s="25"/>
      <c r="H37" s="25">
        <v>1.07202e+006</v>
      </c>
      <c r="I37" s="25"/>
      <c r="J37" s="25" t="s">
        <v>74</v>
      </c>
    </row>
    <row r="38" spans="1:10" ht="24.00" thickBot="1" customHeight="1">
      <c r="A38" s="26" t="s">
        <v>75</v>
      </c>
      <c r="B38" s="26"/>
      <c r="C38" s="26"/>
      <c r="D38" s="26"/>
      <c r="E38" s="26"/>
      <c r="F38" s="27"/>
      <c r="G38" s="27"/>
      <c r="H38" s="27"/>
      <c r="I38" s="27"/>
      <c r="J38" s="27"/>
    </row>
    <row r="41" spans="1:1" ht="33.75" thickBot="1" customHeight="1">
      <c r="A41" s="1" t="s">
        <v>76</v>
      </c>
      <c r="B41" s="1"/>
      <c r="C41" s="1"/>
      <c r="D41" s="1"/>
      <c r="E41" s="1"/>
      <c r="F41" s="1"/>
      <c r="G41" s="1"/>
      <c r="H41" s="1"/>
      <c r="I41" s="1"/>
      <c r="J41" s="1"/>
    </row>
    <row r="42" spans="1:1" ht="33.75" thickBot="1" customHeight="1">
      <c r="A42" s="1" t="s">
        <v>77</v>
      </c>
      <c r="B42" s="1"/>
      <c r="C42" s="1"/>
      <c r="D42" s="1"/>
      <c r="E42" s="1"/>
      <c r="F42" s="1"/>
      <c r="G42" s="1"/>
      <c r="H42" s="1"/>
      <c r="I42" s="1"/>
      <c r="J42" s="1"/>
    </row>
    <row r="43" spans="1:1" ht="33.75" thickBot="1" customHeight="1">
      <c r="A43" s="1" t="s">
        <v>78</v>
      </c>
      <c r="B43" s="1"/>
      <c r="C43" s="1"/>
      <c r="D43" s="1"/>
      <c r="E43" s="1"/>
      <c r="F43" s="1"/>
      <c r="G43" s="1"/>
      <c r="H43" s="1"/>
      <c r="I43" s="1"/>
      <c r="J43" s="1"/>
    </row>
  </sheetData>
  <mergeCells count="11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B31"/>
    <mergeCell ref="C31:D31"/>
    <mergeCell ref="E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