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<sst xmlns="http://schemas.openxmlformats.org/spreadsheetml/2006/main" count="51" uniqueCount="51">
  <si>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</si>
  <si>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HRF070</t>
  </si>
  <si>
    <t xml:space="preserve">m</t>
  </si>
  <si>
    <t xml:space="preserve">Vierteaguas prefabricado de hormigón.</t>
  </si>
  <si>
    <r>
      <rPr>
        <b/>
        <sz val="8.25"/>
        <color rgb="FF000000"/>
        <rFont val="Arial"/>
        <family val="2"/>
      </rPr>
      <t xml:space="preserve">Vierteaguas prefabricado de hormigón de color blanco, en piezas de 500x300x50 mm, con goterón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recibido con mortero de cemento, industrial, con aditivo hidrófugo, M-10</t>
    </r>
    <r>
      <rPr>
        <sz val="8.25"/>
        <color rgb="FF000000"/>
        <rFont val="Arial"/>
        <family val="2"/>
      </rPr>
      <t xml:space="preserve"> y rejuntado entre piezas y de las uniones con los muros con mortero de juntas especial para prefabricados de hormigón.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</si>
  <si>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</si>
  <si>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</si>
  <si>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</si>
  <si>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</si>
  <si>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</si>
  <si>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</si>
  <si>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</si>
  <si>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mt20vhp010d</t>
  </si>
  <si>
    <t xml:space="preserve">m</t>
  </si>
  <si>
    <t xml:space="preserve">Vierteaguas prefabricado de hormigón de color blanco, en piezas de 500x300x50 mm, con goterón y anclaje metálico de acero inoxidable en su cara inferior.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</si>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</sst>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76" customWidth="1"/>
    <col min="3" max="3" width="0.85" customWidth="1"/>
    <col min="4" max="4" width="6.80" customWidth="1"/>
    <col min="5" max="5" width="54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1.050000</v>
      </c>
      <c r="H10" s="10"/>
      <c r="I10" s="11">
        <v>15.200000</v>
      </c>
      <c r="J10" s="11">
        <f ca="1">ROUND(INDIRECT(ADDRESS(ROW()+(0), COLUMN()+(-3), 1))*INDIRECT(ADDRESS(ROW()+(0), COLUMN()+(-1), 1)), 2)</f>
        <v>15.960000</v>
      </c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0.026000</v>
      </c>
      <c r="H11" s="10"/>
      <c r="I11" s="11">
        <v>1.500000</v>
      </c>
      <c r="J11" s="11">
        <f ca="1">ROUND(INDIRECT(ADDRESS(ROW()+(0), COLUMN()+(-3), 1))*INDIRECT(ADDRESS(ROW()+(0), COLUMN()+(-1), 1)), 2)</f>
        <v>0.040000</v>
      </c>
    </row>
    <row r="12" spans="1:10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0.141000</v>
      </c>
      <c r="H12" s="10"/>
      <c r="I12" s="11">
        <v>38.050000</v>
      </c>
      <c r="J12" s="11">
        <f ca="1">ROUND(INDIRECT(ADDRESS(ROW()+(0), COLUMN()+(-3), 1))*INDIRECT(ADDRESS(ROW()+(0), COLUMN()+(-1), 1)), 2)</f>
        <v>5.370000</v>
      </c>
    </row>
    <row r="13" spans="1:10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0">
        <v>0.045000</v>
      </c>
      <c r="H13" s="10"/>
      <c r="I13" s="11">
        <v>2.470000</v>
      </c>
      <c r="J13" s="11">
        <f ca="1">ROUND(INDIRECT(ADDRESS(ROW()+(0), COLUMN()+(-3), 1))*INDIRECT(ADDRESS(ROW()+(0), COLUMN()+(-1), 1)), 2)</f>
        <v>0.110000</v>
      </c>
    </row>
    <row r="14" spans="1:10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"/>
      <c r="G14" s="12">
        <v>0.120000</v>
      </c>
      <c r="H14" s="12"/>
      <c r="I14" s="13">
        <v>8.820000</v>
      </c>
      <c r="J14" s="13">
        <f ca="1">ROUND(INDIRECT(ADDRESS(ROW()+(0), COLUMN()+(-3), 1))*INDIRECT(ADDRESS(ROW()+(0), COLUMN()+(-1), 1)), 2)</f>
        <v>1.060000</v>
      </c>
    </row>
    <row r="15" spans="1:10" ht="13.50" thickBot="1" customHeight="1">
      <c r="A15" s="14"/>
      <c r="B15" s="14"/>
      <c r="C15" s="14"/>
      <c r="D15" s="14"/>
      <c r="E15" s="14"/>
      <c r="F15" s="14"/>
      <c r="G15" s="8" t="s">
        <v>27</v>
      </c>
      <c r="H15" s="8"/>
      <c r="I15" s="8"/>
      <c r="J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22.540000</v>
      </c>
    </row>
    <row r="16" spans="1:10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7"/>
      <c r="H16" s="17"/>
      <c r="I16" s="14"/>
      <c r="J16" s="14"/>
    </row>
    <row r="17" spans="1:10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"/>
      <c r="G17" s="10">
        <v>0.246000</v>
      </c>
      <c r="H17" s="10"/>
      <c r="I17" s="11">
        <v>17.640000</v>
      </c>
      <c r="J17" s="11">
        <f ca="1">ROUND(INDIRECT(ADDRESS(ROW()+(0), COLUMN()+(-3), 1))*INDIRECT(ADDRESS(ROW()+(0), COLUMN()+(-1), 1)), 2)</f>
        <v>4.340000</v>
      </c>
    </row>
    <row r="18" spans="1:10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"/>
      <c r="G18" s="12">
        <v>0.686000</v>
      </c>
      <c r="H18" s="12"/>
      <c r="I18" s="13">
        <v>16.330000</v>
      </c>
      <c r="J18" s="13">
        <f ca="1">ROUND(INDIRECT(ADDRESS(ROW()+(0), COLUMN()+(-3), 1))*INDIRECT(ADDRESS(ROW()+(0), COLUMN()+(-1), 1)), 2)</f>
        <v>11.200000</v>
      </c>
    </row>
    <row r="19" spans="1:10" ht="13.50" thickBot="1" customHeight="1">
      <c r="A19" s="14"/>
      <c r="B19" s="14"/>
      <c r="C19" s="14"/>
      <c r="D19" s="14"/>
      <c r="E19" s="14"/>
      <c r="F19" s="14"/>
      <c r="G19" s="8" t="s">
        <v>35</v>
      </c>
      <c r="H19" s="8"/>
      <c r="I19" s="8"/>
      <c r="J19" s="16">
        <f ca="1">ROUND(SUM(INDIRECT(ADDRESS(ROW()+(-1), COLUMN()+(0), 1)),INDIRECT(ADDRESS(ROW()+(-2), COLUMN()+(0), 1))), 2)</f>
        <v>15.540000</v>
      </c>
    </row>
    <row r="20" spans="1:10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37</v>
      </c>
      <c r="D21" s="19"/>
      <c r="E21" s="18" t="s">
        <v>38</v>
      </c>
      <c r="F21" s="18"/>
      <c r="G21" s="12">
        <v>2.000000</v>
      </c>
      <c r="H21" s="12"/>
      <c r="I21" s="13">
        <f ca="1">ROUND(SUM(INDIRECT(ADDRESS(ROW()+(-2), COLUMN()+(1), 1)),INDIRECT(ADDRESS(ROW()+(-6), COLUMN()+(1), 1))), 2)</f>
        <v>38.080000</v>
      </c>
      <c r="J21" s="13">
        <f ca="1">ROUND(INDIRECT(ADDRESS(ROW()+(0), COLUMN()+(-3), 1))*INDIRECT(ADDRESS(ROW()+(0), COLUMN()+(-1), 1))/100, 2)</f>
        <v>0.760000</v>
      </c>
    </row>
    <row r="22" spans="1:10" ht="13.50" thickBot="1" customHeight="1">
      <c r="A22" s="20" t="s">
        <v>39</v>
      </c>
      <c r="B22" s="20"/>
      <c r="C22" s="21"/>
      <c r="D22" s="21"/>
      <c r="E22" s="22"/>
      <c r="F22" s="22"/>
      <c r="G22" s="23" t="s">
        <v>40</v>
      </c>
      <c r="H22" s="23"/>
      <c r="I22" s="24"/>
      <c r="J22" s="25">
        <f ca="1">ROUND(SUM(INDIRECT(ADDRESS(ROW()+(-1), COLUMN()+(0), 1)),INDIRECT(ADDRESS(ROW()+(-3), COLUMN()+(0), 1)),INDIRECT(ADDRESS(ROW()+(-7), COLUMN()+(0), 1))), 2)</f>
        <v>38.840000</v>
      </c>
    </row>
    <row r="25" spans="1:10" ht="13.50" thickBot="1" customHeight="1">
      <c r="A25" s="26" t="s">
        <v>41</v>
      </c>
      <c r="B25" s="26"/>
      <c r="C25" s="26"/>
      <c r="D25" s="26"/>
      <c r="E25" s="26"/>
      <c r="F25" s="26" t="s">
        <v>42</v>
      </c>
      <c r="G25" s="26"/>
      <c r="H25" s="26" t="s">
        <v>43</v>
      </c>
      <c r="I25" s="26"/>
      <c r="J25" s="26" t="s">
        <v>44</v>
      </c>
    </row>
    <row r="26" spans="1:10" ht="13.50" thickBot="1" customHeight="1">
      <c r="A26" s="27" t="s">
        <v>45</v>
      </c>
      <c r="B26" s="27"/>
      <c r="C26" s="27"/>
      <c r="D26" s="27"/>
      <c r="E26" s="27"/>
      <c r="F26" s="28">
        <v>162011.000000</v>
      </c>
      <c r="G26" s="28"/>
      <c r="H26" s="28">
        <v>162012.000000</v>
      </c>
      <c r="I26" s="28"/>
      <c r="J26" s="28" t="s">
        <v>46</v>
      </c>
    </row>
    <row r="27" spans="1:10" ht="13.50" thickBot="1" customHeight="1">
      <c r="A27" s="29" t="s">
        <v>47</v>
      </c>
      <c r="B27" s="29"/>
      <c r="C27" s="29"/>
      <c r="D27" s="29"/>
      <c r="E27" s="29"/>
      <c r="F27" s="30"/>
      <c r="G27" s="30"/>
      <c r="H27" s="30"/>
      <c r="I27" s="30"/>
      <c r="J27" s="30"/>
    </row>
    <row r="30" spans="1:1" ht="33.75" thickBot="1" customHeight="1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49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620079" right="0.472441" top="0.472441" bottom="0.472441" header="0.0" footer="0.0"/>
  <pageSetup paperSize="9" orientation="portrait"/>
  <rowBreaks count="0" manualBreakCount="0">
    </rowBreaks>
</worksheet>
</file>