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<sst xmlns="http://schemas.openxmlformats.org/spreadsheetml/2006/main" count="35" uniqueCount="35">
  <si>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</si>
  <si>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HYT010</t>
  </si>
  <si>
    <t xml:space="preserve">m</t>
  </si>
  <si>
    <t xml:space="preserve">Apertura de rozas.</t>
  </si>
  <si>
    <r>
      <rPr>
        <b/>
        <sz val="7.80"/>
        <color rgb="FF000000"/>
        <rFont val="A"/>
        <family val="2"/>
      </rPr>
      <t xml:space="preserve">Apertura y tapado</t>
    </r>
    <r>
      <rPr>
        <sz val="7.80"/>
        <color rgb="FF000000"/>
        <rFont val="A"/>
        <family val="2"/>
      </rPr>
      <t xml:space="preserve"> de rozas </t>
    </r>
    <r>
      <rPr>
        <b/>
        <sz val="7.80"/>
        <color rgb="FF000000"/>
        <rFont val="A"/>
        <family val="2"/>
      </rPr>
      <t xml:space="preserve">con mortero de cemento, industrial, M-5</t>
    </r>
    <r>
      <rPr>
        <sz val="7.80"/>
        <color rgb="FF000000"/>
        <rFont val="A"/>
        <family val="2"/>
      </rPr>
      <t xml:space="preserve"> en </t>
    </r>
    <r>
      <rPr>
        <b/>
        <sz val="7.80"/>
        <color rgb="FF000000"/>
        <rFont val="A"/>
        <family val="2"/>
      </rPr>
      <t xml:space="preserve">fábrica de bloque hueco de hormigón</t>
    </r>
    <r>
      <rPr>
        <sz val="7.80"/>
        <color rgb="FF000000"/>
        <rFont val="A"/>
        <family val="2"/>
      </rPr>
      <t xml:space="preserve">, con </t>
    </r>
    <r>
      <rPr>
        <b/>
        <sz val="7.80"/>
        <color rgb="FF000000"/>
        <rFont val="A"/>
        <family val="2"/>
      </rPr>
      <t xml:space="preserve">medios manuales</t>
    </r>
    <r>
      <rPr>
        <sz val="7.80"/>
        <color rgb="FF000000"/>
        <rFont val="A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</si>
  <si>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</si>
  <si>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</si>
  <si>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</si>
  <si>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</si>
  <si>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</si>
  <si>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</si>
  <si>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mt08aaa010a</t>
  </si>
  <si>
    <t xml:space="preserve">m³</t>
  </si>
  <si>
    <t xml:space="preserve">Agua.</t>
  </si>
  <si>
    <t xml:space="preserve">mt09mif010ca</t>
  </si>
  <si>
    <t xml:space="preserve">t</t>
  </si>
  <si>
    <t xml:space="preserve">Mortero industrial para albañilería, de cemento, color gris, categoría M-5 (resistencia a compresión 5 N/mm²), suministrado en sacos, según UNE-EN 998-2.</t>
  </si>
  <si>
    <t xml:space="preserve">mo113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</si>
  <si>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</si>
  <si>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</si>
  <si>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</si>
  <si>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</si>
  <si>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</si>
  <si>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</si>
  <si>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</si>
  <si>
    <t xml:space="preserve">Referencia norma UNE y Título de la norma transposición de norma armonizada</t>
  </si>
  <si>
    <r>
      <rPr>
        <sz val="7.80"/>
        <color rgb="FF000000"/>
        <rFont val="A"/>
        <family val="2"/>
      </rPr>
      <t xml:space="preserve">Aplicabilidad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(1)</t>
    </r>
  </si>
  <si>
    <r>
      <rPr>
        <sz val="7.80"/>
        <color rgb="FF000000"/>
        <rFont val="A"/>
        <family val="2"/>
      </rPr>
      <t xml:space="preserve">Obligatoriedad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(2)</t>
    </r>
  </si>
  <si>
    <r>
      <rPr>
        <sz val="7.80"/>
        <color rgb="FF000000"/>
        <rFont val="A"/>
        <family val="2"/>
      </rPr>
      <t xml:space="preserve">Sistema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(3)</t>
    </r>
  </si>
  <si>
    <t xml:space="preserve">UNE-EN 998-2:2012</t>
  </si>
  <si>
    <t xml:space="preserve">2+/4</t>
  </si>
  <si>
    <t xml:space="preserve">Especificaciones de los morteros para albañilería. Parte 2: Morteros para albañilería </t>
  </si>
  <si>
    <t xml:space="preserve">(1) Fecha de aplicabilidad de la norma armonizada e inicio del período de coexistencia</t>
  </si>
  <si>
    <t xml:space="preserve">(2) Fecha final del período de coexistencia / entrada en vigor marcado CE</t>
  </si>
  <si>
    <t xml:space="preserve">(3) Sistema de evaluación y verificación de la constancia de las prestaciones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</si>
</sst>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0.87" customWidth="1"/>
    <col min="3" max="3" width="2.91" customWidth="1"/>
    <col min="4" max="4" width="9.76" customWidth="1"/>
    <col min="5" max="5" width="57.27" customWidth="1"/>
    <col min="6" max="6" width="1.02" customWidth="1"/>
    <col min="7" max="7" width="6.41" customWidth="1"/>
    <col min="8" max="8" width="4.66" customWidth="1"/>
    <col min="9" max="9" width="2.33" customWidth="1"/>
    <col min="10" max="10" width="6.56" customWidth="1"/>
    <col min="11" max="11" width="4.66" customWidth="1"/>
    <col min="12" max="12" width="1.89" customWidth="1"/>
    <col min="13" max="13" width="6.5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3" spans="1:13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3"/>
      <c r="I3" s="3"/>
      <c r="J3" s="5"/>
      <c r="K3" s="5"/>
      <c r="L3" s="5"/>
      <c r="M3" s="5"/>
    </row>
    <row r="4" spans="1:13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7"/>
      <c r="L4" s="7"/>
      <c r="M4" s="8"/>
    </row>
    <row r="7" spans="1:13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/>
      <c r="G7" s="9" t="s">
        <v>8</v>
      </c>
      <c r="H7" s="9" t="s">
        <v>9</v>
      </c>
      <c r="I7" s="9"/>
      <c r="J7" s="9"/>
      <c r="K7" s="9" t="s">
        <v>10</v>
      </c>
      <c r="L7" s="9"/>
      <c r="M7" s="9"/>
    </row>
    <row r="8" spans="1:13" ht="12.0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0"/>
      <c r="G8" s="14">
        <v>0.006000</v>
      </c>
      <c r="H8" s="16">
        <v>1.500000</v>
      </c>
      <c r="I8" s="16"/>
      <c r="J8" s="16"/>
      <c r="K8" s="16">
        <f ca="1">ROUND(INDIRECT(ADDRESS(ROW()+(0), COLUMN()+(-4), 1))*INDIRECT(ADDRESS(ROW()+(0), COLUMN()+(-3), 1)), 2)</f>
        <v>0.010000</v>
      </c>
      <c r="L8" s="16"/>
      <c r="M8" s="16"/>
    </row>
    <row r="9" spans="1:13" ht="31.2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7"/>
      <c r="G9" s="19">
        <v>0.009000</v>
      </c>
      <c r="H9" s="20">
        <v>32.250000</v>
      </c>
      <c r="I9" s="20"/>
      <c r="J9" s="20"/>
      <c r="K9" s="20">
        <f ca="1">ROUND(INDIRECT(ADDRESS(ROW()+(0), COLUMN()+(-4), 1))*INDIRECT(ADDRESS(ROW()+(0), COLUMN()+(-3), 1)), 2)</f>
        <v>0.290000</v>
      </c>
      <c r="L9" s="20"/>
      <c r="M9" s="20"/>
    </row>
    <row r="10" spans="1:13" ht="12.00" thickBot="1" customHeight="1">
      <c r="A10" s="17" t="s">
        <v>17</v>
      </c>
      <c r="B10" s="21" t="s">
        <v>18</v>
      </c>
      <c r="C10" s="21"/>
      <c r="D10" s="22" t="s">
        <v>19</v>
      </c>
      <c r="E10" s="22"/>
      <c r="F10" s="22"/>
      <c r="G10" s="23">
        <v>0.570000</v>
      </c>
      <c r="H10" s="24">
        <v>16.130000</v>
      </c>
      <c r="I10" s="24"/>
      <c r="J10" s="24"/>
      <c r="K10" s="24">
        <f ca="1">ROUND(INDIRECT(ADDRESS(ROW()+(0), COLUMN()+(-4), 1))*INDIRECT(ADDRESS(ROW()+(0), COLUMN()+(-3), 1)), 2)</f>
        <v>9.190000</v>
      </c>
      <c r="L10" s="24"/>
      <c r="M10" s="24"/>
    </row>
    <row r="11" spans="1:13" ht="12.00" thickBot="1" customHeight="1">
      <c r="A11" s="17"/>
      <c r="B11" s="12" t="s">
        <v>20</v>
      </c>
      <c r="C11" s="12"/>
      <c r="D11" s="10" t="s">
        <v>21</v>
      </c>
      <c r="E11" s="10"/>
      <c r="F11" s="10"/>
      <c r="G11" s="14">
        <v>2.000000</v>
      </c>
      <c r="H11" s="16">
        <f ca="1">ROUND(SUM(INDIRECT(ADDRESS(ROW()+(-1), COLUMN()+(3), 1)),INDIRECT(ADDRESS(ROW()+(-2), COLUMN()+(3), 1)),INDIRECT(ADDRESS(ROW()+(-3), COLUMN()+(3), 1))), 2)</f>
        <v>9.490000</v>
      </c>
      <c r="I11" s="16"/>
      <c r="J11" s="16"/>
      <c r="K11" s="16">
        <f ca="1">ROUND(INDIRECT(ADDRESS(ROW()+(0), COLUMN()+(-4), 1))*INDIRECT(ADDRESS(ROW()+(0), COLUMN()+(-3), 1))/100, 2)</f>
        <v>0.190000</v>
      </c>
      <c r="L11" s="16"/>
      <c r="M11" s="16"/>
    </row>
    <row r="12" spans="1:13" ht="12.00" thickBot="1" customHeight="1">
      <c r="A12" s="22"/>
      <c r="B12" s="21" t="s">
        <v>22</v>
      </c>
      <c r="C12" s="21"/>
      <c r="D12" s="22" t="s">
        <v>23</v>
      </c>
      <c r="E12" s="22"/>
      <c r="F12" s="22"/>
      <c r="G12" s="23">
        <v>3.000000</v>
      </c>
      <c r="H12" s="24">
        <f ca="1">ROUND(SUM(INDIRECT(ADDRESS(ROW()+(-1), COLUMN()+(3), 1)),INDIRECT(ADDRESS(ROW()+(-2), COLUMN()+(3), 1)),INDIRECT(ADDRESS(ROW()+(-3), COLUMN()+(3), 1)),INDIRECT(ADDRESS(ROW()+(-4), COLUMN()+(3), 1))), 2)</f>
        <v>9.680000</v>
      </c>
      <c r="I12" s="24"/>
      <c r="J12" s="24"/>
      <c r="K12" s="24">
        <f ca="1">ROUND(INDIRECT(ADDRESS(ROW()+(0), COLUMN()+(-4), 1))*INDIRECT(ADDRESS(ROW()+(0), COLUMN()+(-3), 1))/100, 2)</f>
        <v>0.290000</v>
      </c>
      <c r="L12" s="24"/>
      <c r="M12" s="24"/>
    </row>
    <row r="13" spans="1:13" ht="12.00" thickBot="1" customHeight="1">
      <c r="A13" s="25"/>
      <c r="B13" s="26"/>
      <c r="C13" s="26"/>
      <c r="D13" s="26"/>
      <c r="E13" s="26"/>
      <c r="F13" s="26"/>
      <c r="G13" s="27"/>
      <c r="H13" s="6" t="s">
        <v>24</v>
      </c>
      <c r="I13" s="6"/>
      <c r="J13" s="6"/>
      <c r="K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9.970000</v>
      </c>
      <c r="L13" s="28"/>
      <c r="M13" s="28"/>
    </row>
    <row r="16" spans="1:13" ht="21.60" thickBot="1" customHeight="1">
      <c r="A16" s="29" t="s">
        <v>25</v>
      </c>
      <c r="B16" s="29"/>
      <c r="C16" s="29"/>
      <c r="D16" s="29"/>
      <c r="E16" s="29"/>
      <c r="F16" s="29" t="s">
        <v>26</v>
      </c>
      <c r="G16" s="29"/>
      <c r="H16" s="29"/>
      <c r="I16" s="29" t="s">
        <v>27</v>
      </c>
      <c r="J16" s="29"/>
      <c r="K16" s="29"/>
      <c r="L16" s="29" t="s">
        <v>28</v>
      </c>
      <c r="M16" s="29"/>
    </row>
    <row r="17" spans="1:13" ht="12.00" thickBot="1" customHeight="1">
      <c r="A17" s="30" t="s">
        <v>29</v>
      </c>
      <c r="B17" s="30"/>
      <c r="C17" s="30"/>
      <c r="D17" s="30"/>
      <c r="E17" s="30"/>
      <c r="F17" s="31">
        <v>162011.000000</v>
      </c>
      <c r="G17" s="31"/>
      <c r="H17" s="31"/>
      <c r="I17" s="31">
        <v>162012.000000</v>
      </c>
      <c r="J17" s="31"/>
      <c r="K17" s="31"/>
      <c r="L17" s="31" t="s">
        <v>30</v>
      </c>
      <c r="M17" s="31"/>
    </row>
    <row r="18" spans="1:13" ht="12.00" thickBot="1" customHeight="1">
      <c r="A18" s="32" t="s">
        <v>31</v>
      </c>
      <c r="B18" s="32"/>
      <c r="C18" s="32"/>
      <c r="D18" s="32"/>
      <c r="E18" s="32"/>
      <c r="F18" s="33"/>
      <c r="G18" s="33"/>
      <c r="H18" s="33"/>
      <c r="I18" s="33"/>
      <c r="J18" s="33"/>
      <c r="K18" s="33"/>
      <c r="L18" s="33"/>
      <c r="M18" s="33"/>
    </row>
    <row r="21" spans="1:1" ht="11.40" thickBot="1" customHeight="1">
      <c r="A21" s="1" t="s">
        <v>32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</row>
    <row r="22" spans="1:1" ht="11.40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</row>
    <row r="23" spans="1:1" ht="11.40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</row>
  </sheetData>
  <mergeCells count="46">
    <mergeCell ref="A1:M1"/>
    <mergeCell ref="A3:B3"/>
    <mergeCell ref="C3:D3"/>
    <mergeCell ref="E3:I3"/>
    <mergeCell ref="K3:L3"/>
    <mergeCell ref="A4:M4"/>
    <mergeCell ref="B7:C7"/>
    <mergeCell ref="D7:F7"/>
    <mergeCell ref="H7:J7"/>
    <mergeCell ref="K7:M7"/>
    <mergeCell ref="B8:C8"/>
    <mergeCell ref="D8:F8"/>
    <mergeCell ref="H8:J8"/>
    <mergeCell ref="K8:M8"/>
    <mergeCell ref="B9:C9"/>
    <mergeCell ref="D9:F9"/>
    <mergeCell ref="H9:J9"/>
    <mergeCell ref="K9:M9"/>
    <mergeCell ref="B10:C10"/>
    <mergeCell ref="D10:F10"/>
    <mergeCell ref="H10:J10"/>
    <mergeCell ref="K10:M10"/>
    <mergeCell ref="B11:C11"/>
    <mergeCell ref="D11:F11"/>
    <mergeCell ref="H11:J11"/>
    <mergeCell ref="K11:M11"/>
    <mergeCell ref="B12:C12"/>
    <mergeCell ref="D12:F12"/>
    <mergeCell ref="H12:J12"/>
    <mergeCell ref="K12:M12"/>
    <mergeCell ref="B13:C13"/>
    <mergeCell ref="D13:F13"/>
    <mergeCell ref="H13:J13"/>
    <mergeCell ref="K13:M13"/>
    <mergeCell ref="A16:E16"/>
    <mergeCell ref="F16:H16"/>
    <mergeCell ref="I16:K16"/>
    <mergeCell ref="L16:M16"/>
    <mergeCell ref="A17:E17"/>
    <mergeCell ref="F17:H18"/>
    <mergeCell ref="I17:K18"/>
    <mergeCell ref="L17:M18"/>
    <mergeCell ref="A18:E18"/>
    <mergeCell ref="A21:M21"/>
    <mergeCell ref="A22:M22"/>
    <mergeCell ref="A23:M23"/>
  </mergeCells>
  <pageMargins left="0.620079" right="0.472441" top="0.472441" bottom="0.472441" header="0.0" footer="0.0"/>
  <pageSetup paperSize="9" orientation="portrait"/>
  <rowBreaks count="0" manualBreakCount="0">
    </rowBreaks>
</worksheet>
</file>